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c.loc\shares\NRC\4_FTP\Департамент_ПТО\EP\ДОКУМЕНТЫ\"/>
    </mc:Choice>
  </mc:AlternateContent>
  <bookViews>
    <workbookView xWindow="0" yWindow="0" windowWidth="28800" windowHeight="11835" tabRatio="966" activeTab="6"/>
  </bookViews>
  <sheets>
    <sheet name="CPCD15_18 NC485BPG" sheetId="10" r:id="rId1"/>
    <sheet name="CPCD20_25_30_35 A498BT1" sheetId="11" r:id="rId2"/>
    <sheet name="CPCD15_18 S4Q2" sheetId="5" r:id="rId3"/>
    <sheet name="CPCD20_25_30_35 S4S" sheetId="7" r:id="rId4"/>
    <sheet name="CPQD15_18 K21" sheetId="8" r:id="rId5"/>
    <sheet name="CPQD20_25_30_35 K25" sheetId="9" r:id="rId6"/>
    <sheet name="CPCD50T8-X S6S " sheetId="13" r:id="rId7"/>
    <sheet name="CPCD50T8 S6S" sheetId="17" r:id="rId8"/>
    <sheet name="CPCD60T8 S6S " sheetId="15" r:id="rId9"/>
    <sheet name="CPCD70T8 S6S" sheetId="12" r:id="rId10"/>
    <sheet name="CPCD80T8 S6S " sheetId="16" r:id="rId11"/>
  </sheets>
  <definedNames>
    <definedName name="_xlnm.Print_Area" localSheetId="2">'CPCD15_18 S4Q2'!$A$1:$N$32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0" i="17" l="1"/>
  <c r="M30" i="17"/>
  <c r="L30" i="17"/>
  <c r="K30" i="17"/>
  <c r="J30" i="17"/>
  <c r="I30" i="17"/>
  <c r="H30" i="17"/>
  <c r="G30" i="17"/>
  <c r="E25" i="17"/>
  <c r="N25" i="17" s="1"/>
  <c r="L24" i="17"/>
  <c r="J24" i="17"/>
  <c r="H24" i="17"/>
  <c r="E24" i="17"/>
  <c r="N24" i="17" s="1"/>
  <c r="N23" i="17"/>
  <c r="E23" i="17"/>
  <c r="E22" i="17"/>
  <c r="G22" i="17" s="1"/>
  <c r="H22" i="17" s="1"/>
  <c r="I22" i="17" s="1"/>
  <c r="J22" i="17" s="1"/>
  <c r="K22" i="17" s="1"/>
  <c r="L22" i="17" s="1"/>
  <c r="M22" i="17" s="1"/>
  <c r="N22" i="17" s="1"/>
  <c r="G21" i="17"/>
  <c r="H21" i="17" s="1"/>
  <c r="I21" i="17" s="1"/>
  <c r="J21" i="17" s="1"/>
  <c r="K21" i="17" s="1"/>
  <c r="L21" i="17" s="1"/>
  <c r="M21" i="17" s="1"/>
  <c r="N21" i="17" s="1"/>
  <c r="E21" i="17"/>
  <c r="E20" i="17"/>
  <c r="G20" i="17" s="1"/>
  <c r="H20" i="17" s="1"/>
  <c r="I20" i="17" s="1"/>
  <c r="J20" i="17" s="1"/>
  <c r="K20" i="17" s="1"/>
  <c r="L20" i="17" s="1"/>
  <c r="M20" i="17" s="1"/>
  <c r="N20" i="17" s="1"/>
  <c r="G19" i="17"/>
  <c r="H19" i="17" s="1"/>
  <c r="I19" i="17" s="1"/>
  <c r="J19" i="17" s="1"/>
  <c r="K19" i="17" s="1"/>
  <c r="L19" i="17" s="1"/>
  <c r="M19" i="17" s="1"/>
  <c r="N19" i="17" s="1"/>
  <c r="E19" i="17"/>
  <c r="E18" i="17"/>
  <c r="G18" i="17" s="1"/>
  <c r="H18" i="17" s="1"/>
  <c r="I18" i="17" s="1"/>
  <c r="J18" i="17" s="1"/>
  <c r="K18" i="17" s="1"/>
  <c r="L18" i="17" s="1"/>
  <c r="M18" i="17" s="1"/>
  <c r="N18" i="17" s="1"/>
  <c r="G17" i="17"/>
  <c r="H17" i="17" s="1"/>
  <c r="I17" i="17" s="1"/>
  <c r="J17" i="17" s="1"/>
  <c r="K17" i="17" s="1"/>
  <c r="L17" i="17" s="1"/>
  <c r="M17" i="17" s="1"/>
  <c r="N17" i="17" s="1"/>
  <c r="E17" i="17"/>
  <c r="N16" i="17"/>
  <c r="E16" i="17"/>
  <c r="J16" i="17" s="1"/>
  <c r="N15" i="17"/>
  <c r="J15" i="17"/>
  <c r="E15" i="17"/>
  <c r="E14" i="17"/>
  <c r="N14" i="17" s="1"/>
  <c r="E13" i="17"/>
  <c r="N13" i="17" s="1"/>
  <c r="N12" i="17"/>
  <c r="J12" i="17"/>
  <c r="E12" i="17"/>
  <c r="L11" i="17"/>
  <c r="H11" i="17"/>
  <c r="E11" i="17"/>
  <c r="K11" i="17" s="1"/>
  <c r="N10" i="17"/>
  <c r="J10" i="17"/>
  <c r="E10" i="17"/>
  <c r="N9" i="17"/>
  <c r="E9" i="17"/>
  <c r="E8" i="17"/>
  <c r="L8" i="17" s="1"/>
  <c r="L7" i="17"/>
  <c r="J7" i="17"/>
  <c r="H7" i="17"/>
  <c r="E7" i="17"/>
  <c r="N7" i="17" s="1"/>
  <c r="E6" i="17"/>
  <c r="N6" i="17" s="1"/>
  <c r="M5" i="17"/>
  <c r="L5" i="17"/>
  <c r="K5" i="17"/>
  <c r="I5" i="17"/>
  <c r="H5" i="17"/>
  <c r="G5" i="17"/>
  <c r="E5" i="17"/>
  <c r="N5" i="17" s="1"/>
  <c r="N30" i="16"/>
  <c r="M30" i="16"/>
  <c r="L30" i="16"/>
  <c r="K30" i="16"/>
  <c r="J30" i="16"/>
  <c r="I30" i="16"/>
  <c r="H30" i="16"/>
  <c r="G30" i="16"/>
  <c r="E25" i="16"/>
  <c r="N25" i="16" s="1"/>
  <c r="L24" i="16"/>
  <c r="E24" i="16"/>
  <c r="J24" i="16" s="1"/>
  <c r="N23" i="16"/>
  <c r="E23" i="16"/>
  <c r="E22" i="16"/>
  <c r="G22" i="16" s="1"/>
  <c r="H22" i="16" s="1"/>
  <c r="I22" i="16" s="1"/>
  <c r="J22" i="16" s="1"/>
  <c r="K22" i="16" s="1"/>
  <c r="L22" i="16" s="1"/>
  <c r="M22" i="16" s="1"/>
  <c r="N22" i="16" s="1"/>
  <c r="E21" i="16"/>
  <c r="G21" i="16" s="1"/>
  <c r="H21" i="16" s="1"/>
  <c r="I21" i="16" s="1"/>
  <c r="J21" i="16" s="1"/>
  <c r="K21" i="16" s="1"/>
  <c r="L21" i="16" s="1"/>
  <c r="M21" i="16" s="1"/>
  <c r="N21" i="16" s="1"/>
  <c r="E20" i="16"/>
  <c r="G20" i="16" s="1"/>
  <c r="H20" i="16" s="1"/>
  <c r="I20" i="16" s="1"/>
  <c r="J20" i="16" s="1"/>
  <c r="K20" i="16" s="1"/>
  <c r="L20" i="16" s="1"/>
  <c r="M20" i="16" s="1"/>
  <c r="N20" i="16" s="1"/>
  <c r="G19" i="16"/>
  <c r="H19" i="16" s="1"/>
  <c r="I19" i="16" s="1"/>
  <c r="J19" i="16" s="1"/>
  <c r="K19" i="16" s="1"/>
  <c r="L19" i="16" s="1"/>
  <c r="M19" i="16" s="1"/>
  <c r="N19" i="16" s="1"/>
  <c r="E19" i="16"/>
  <c r="E18" i="16"/>
  <c r="G18" i="16" s="1"/>
  <c r="H18" i="16" s="1"/>
  <c r="I18" i="16" s="1"/>
  <c r="J18" i="16" s="1"/>
  <c r="K18" i="16" s="1"/>
  <c r="L18" i="16" s="1"/>
  <c r="M18" i="16" s="1"/>
  <c r="N18" i="16" s="1"/>
  <c r="E17" i="16"/>
  <c r="G17" i="16" s="1"/>
  <c r="H17" i="16" s="1"/>
  <c r="I17" i="16" s="1"/>
  <c r="J17" i="16" s="1"/>
  <c r="K17" i="16" s="1"/>
  <c r="L17" i="16" s="1"/>
  <c r="M17" i="16" s="1"/>
  <c r="N17" i="16" s="1"/>
  <c r="N16" i="16"/>
  <c r="E16" i="16"/>
  <c r="J16" i="16" s="1"/>
  <c r="N15" i="16"/>
  <c r="J15" i="16"/>
  <c r="E15" i="16"/>
  <c r="E14" i="16"/>
  <c r="J14" i="16" s="1"/>
  <c r="E13" i="16"/>
  <c r="N13" i="16" s="1"/>
  <c r="N12" i="16"/>
  <c r="J12" i="16"/>
  <c r="E12" i="16"/>
  <c r="M11" i="16"/>
  <c r="L11" i="16"/>
  <c r="I11" i="16"/>
  <c r="H11" i="16"/>
  <c r="E11" i="16"/>
  <c r="K11" i="16" s="1"/>
  <c r="N10" i="16"/>
  <c r="J10" i="16"/>
  <c r="E10" i="16"/>
  <c r="E9" i="16"/>
  <c r="N9" i="16" s="1"/>
  <c r="E8" i="16"/>
  <c r="L8" i="16" s="1"/>
  <c r="J7" i="16"/>
  <c r="H7" i="16"/>
  <c r="E7" i="16"/>
  <c r="N7" i="16" s="1"/>
  <c r="E6" i="16"/>
  <c r="J6" i="16" s="1"/>
  <c r="L5" i="16"/>
  <c r="K5" i="16"/>
  <c r="H5" i="16"/>
  <c r="G5" i="16"/>
  <c r="E5" i="16"/>
  <c r="N5" i="16" s="1"/>
  <c r="N30" i="15"/>
  <c r="M30" i="15"/>
  <c r="L30" i="15"/>
  <c r="K30" i="15"/>
  <c r="J30" i="15"/>
  <c r="I30" i="15"/>
  <c r="H30" i="15"/>
  <c r="G30" i="15"/>
  <c r="N25" i="15"/>
  <c r="E25" i="15"/>
  <c r="L24" i="15"/>
  <c r="J24" i="15"/>
  <c r="E24" i="15"/>
  <c r="H24" i="15" s="1"/>
  <c r="E23" i="15"/>
  <c r="N23" i="15" s="1"/>
  <c r="G22" i="15"/>
  <c r="H22" i="15" s="1"/>
  <c r="I22" i="15" s="1"/>
  <c r="J22" i="15" s="1"/>
  <c r="K22" i="15" s="1"/>
  <c r="L22" i="15" s="1"/>
  <c r="M22" i="15" s="1"/>
  <c r="N22" i="15" s="1"/>
  <c r="E22" i="15"/>
  <c r="E21" i="15"/>
  <c r="G21" i="15" s="1"/>
  <c r="H21" i="15" s="1"/>
  <c r="I21" i="15" s="1"/>
  <c r="J21" i="15" s="1"/>
  <c r="K21" i="15" s="1"/>
  <c r="L21" i="15" s="1"/>
  <c r="M21" i="15" s="1"/>
  <c r="N21" i="15" s="1"/>
  <c r="E20" i="15"/>
  <c r="G20" i="15" s="1"/>
  <c r="H20" i="15" s="1"/>
  <c r="I20" i="15" s="1"/>
  <c r="J20" i="15" s="1"/>
  <c r="K20" i="15" s="1"/>
  <c r="L20" i="15" s="1"/>
  <c r="M20" i="15" s="1"/>
  <c r="N20" i="15" s="1"/>
  <c r="J19" i="15"/>
  <c r="K19" i="15" s="1"/>
  <c r="L19" i="15" s="1"/>
  <c r="M19" i="15" s="1"/>
  <c r="N19" i="15" s="1"/>
  <c r="E19" i="15"/>
  <c r="G19" i="15" s="1"/>
  <c r="H19" i="15" s="1"/>
  <c r="I19" i="15" s="1"/>
  <c r="G18" i="15"/>
  <c r="H18" i="15" s="1"/>
  <c r="I18" i="15" s="1"/>
  <c r="J18" i="15" s="1"/>
  <c r="K18" i="15" s="1"/>
  <c r="L18" i="15" s="1"/>
  <c r="M18" i="15" s="1"/>
  <c r="N18" i="15" s="1"/>
  <c r="E18" i="15"/>
  <c r="E17" i="15"/>
  <c r="G17" i="15" s="1"/>
  <c r="H17" i="15" s="1"/>
  <c r="I17" i="15" s="1"/>
  <c r="J17" i="15" s="1"/>
  <c r="K17" i="15" s="1"/>
  <c r="L17" i="15" s="1"/>
  <c r="M17" i="15" s="1"/>
  <c r="N17" i="15" s="1"/>
  <c r="N16" i="15"/>
  <c r="J16" i="15"/>
  <c r="E16" i="15"/>
  <c r="E15" i="15"/>
  <c r="E14" i="15"/>
  <c r="N14" i="15" s="1"/>
  <c r="N13" i="15"/>
  <c r="E13" i="15"/>
  <c r="E12" i="15"/>
  <c r="M11" i="15"/>
  <c r="L11" i="15"/>
  <c r="K11" i="15"/>
  <c r="I11" i="15"/>
  <c r="H11" i="15"/>
  <c r="G11" i="15"/>
  <c r="E11" i="15"/>
  <c r="N11" i="15" s="1"/>
  <c r="E10" i="15"/>
  <c r="E9" i="15"/>
  <c r="N9" i="15" s="1"/>
  <c r="L8" i="15"/>
  <c r="E8" i="15"/>
  <c r="J8" i="15" s="1"/>
  <c r="E7" i="15"/>
  <c r="E6" i="15"/>
  <c r="N6" i="15" s="1"/>
  <c r="E5" i="15"/>
  <c r="I26" i="17" l="1"/>
  <c r="K26" i="17"/>
  <c r="K31" i="17" s="1"/>
  <c r="L31" i="17"/>
  <c r="L26" i="17"/>
  <c r="I31" i="17"/>
  <c r="M31" i="17"/>
  <c r="M26" i="17"/>
  <c r="N8" i="17"/>
  <c r="N26" i="17" s="1"/>
  <c r="N31" i="17" s="1"/>
  <c r="J6" i="17"/>
  <c r="H8" i="17"/>
  <c r="H26" i="17" s="1"/>
  <c r="H31" i="17" s="1"/>
  <c r="I11" i="17"/>
  <c r="M11" i="17"/>
  <c r="J14" i="17"/>
  <c r="J8" i="17"/>
  <c r="J11" i="17"/>
  <c r="N11" i="17"/>
  <c r="J5" i="17"/>
  <c r="G11" i="17"/>
  <c r="G26" i="17" s="1"/>
  <c r="G31" i="17" s="1"/>
  <c r="K26" i="16"/>
  <c r="K31" i="16" s="1"/>
  <c r="L26" i="16"/>
  <c r="L31" i="16" s="1"/>
  <c r="N24" i="16"/>
  <c r="I5" i="16"/>
  <c r="I26" i="16" s="1"/>
  <c r="I31" i="16" s="1"/>
  <c r="M5" i="16"/>
  <c r="M26" i="16" s="1"/>
  <c r="M31" i="16" s="1"/>
  <c r="N6" i="16"/>
  <c r="N26" i="16" s="1"/>
  <c r="N31" i="16" s="1"/>
  <c r="L7" i="16"/>
  <c r="J8" i="16"/>
  <c r="J11" i="16"/>
  <c r="N11" i="16"/>
  <c r="N14" i="16"/>
  <c r="H24" i="16"/>
  <c r="H26" i="16" s="1"/>
  <c r="H31" i="16" s="1"/>
  <c r="N8" i="16"/>
  <c r="H8" i="16"/>
  <c r="J5" i="16"/>
  <c r="G11" i="16"/>
  <c r="G26" i="16" s="1"/>
  <c r="G31" i="16" s="1"/>
  <c r="M5" i="15"/>
  <c r="M26" i="15" s="1"/>
  <c r="I5" i="15"/>
  <c r="I26" i="15" s="1"/>
  <c r="L5" i="15"/>
  <c r="H5" i="15"/>
  <c r="H26" i="15" s="1"/>
  <c r="K5" i="15"/>
  <c r="K26" i="15" s="1"/>
  <c r="G5" i="15"/>
  <c r="G26" i="15" s="1"/>
  <c r="L7" i="15"/>
  <c r="J7" i="15"/>
  <c r="H7" i="15"/>
  <c r="G31" i="15"/>
  <c r="K31" i="15"/>
  <c r="J5" i="15"/>
  <c r="N7" i="15"/>
  <c r="N10" i="15"/>
  <c r="J10" i="15"/>
  <c r="N12" i="15"/>
  <c r="J12" i="15"/>
  <c r="N15" i="15"/>
  <c r="J15" i="15"/>
  <c r="H31" i="15"/>
  <c r="N5" i="15"/>
  <c r="I31" i="15"/>
  <c r="M31" i="15"/>
  <c r="N8" i="15"/>
  <c r="J6" i="15"/>
  <c r="H8" i="15"/>
  <c r="J14" i="15"/>
  <c r="N24" i="15"/>
  <c r="J11" i="15"/>
  <c r="N30" i="13"/>
  <c r="M30" i="13"/>
  <c r="L30" i="13"/>
  <c r="K30" i="13"/>
  <c r="J30" i="13"/>
  <c r="I30" i="13"/>
  <c r="H30" i="13"/>
  <c r="G30" i="13"/>
  <c r="E25" i="13"/>
  <c r="N25" i="13" s="1"/>
  <c r="L24" i="13"/>
  <c r="E24" i="13"/>
  <c r="J24" i="13" s="1"/>
  <c r="N23" i="13"/>
  <c r="E23" i="13"/>
  <c r="E22" i="13"/>
  <c r="G22" i="13" s="1"/>
  <c r="H22" i="13" s="1"/>
  <c r="I22" i="13" s="1"/>
  <c r="J22" i="13" s="1"/>
  <c r="K22" i="13" s="1"/>
  <c r="L22" i="13" s="1"/>
  <c r="M22" i="13" s="1"/>
  <c r="N22" i="13" s="1"/>
  <c r="E21" i="13"/>
  <c r="G21" i="13" s="1"/>
  <c r="H21" i="13" s="1"/>
  <c r="I21" i="13" s="1"/>
  <c r="J21" i="13" s="1"/>
  <c r="K21" i="13" s="1"/>
  <c r="L21" i="13" s="1"/>
  <c r="M21" i="13" s="1"/>
  <c r="N21" i="13" s="1"/>
  <c r="E20" i="13"/>
  <c r="G20" i="13" s="1"/>
  <c r="H20" i="13" s="1"/>
  <c r="I20" i="13" s="1"/>
  <c r="J20" i="13" s="1"/>
  <c r="K20" i="13" s="1"/>
  <c r="L20" i="13" s="1"/>
  <c r="M20" i="13" s="1"/>
  <c r="N20" i="13" s="1"/>
  <c r="G19" i="13"/>
  <c r="H19" i="13" s="1"/>
  <c r="I19" i="13" s="1"/>
  <c r="J19" i="13" s="1"/>
  <c r="K19" i="13" s="1"/>
  <c r="L19" i="13" s="1"/>
  <c r="M19" i="13" s="1"/>
  <c r="N19" i="13" s="1"/>
  <c r="E19" i="13"/>
  <c r="E18" i="13"/>
  <c r="G18" i="13" s="1"/>
  <c r="H18" i="13" s="1"/>
  <c r="I18" i="13" s="1"/>
  <c r="J18" i="13" s="1"/>
  <c r="K18" i="13" s="1"/>
  <c r="L18" i="13" s="1"/>
  <c r="M18" i="13" s="1"/>
  <c r="N18" i="13" s="1"/>
  <c r="E17" i="13"/>
  <c r="G17" i="13" s="1"/>
  <c r="H17" i="13" s="1"/>
  <c r="I17" i="13" s="1"/>
  <c r="J17" i="13" s="1"/>
  <c r="K17" i="13" s="1"/>
  <c r="L17" i="13" s="1"/>
  <c r="M17" i="13" s="1"/>
  <c r="N17" i="13" s="1"/>
  <c r="N16" i="13"/>
  <c r="E16" i="13"/>
  <c r="J16" i="13" s="1"/>
  <c r="N15" i="13"/>
  <c r="J15" i="13"/>
  <c r="E15" i="13"/>
  <c r="E14" i="13"/>
  <c r="N14" i="13" s="1"/>
  <c r="E13" i="13"/>
  <c r="N13" i="13" s="1"/>
  <c r="N12" i="13"/>
  <c r="J12" i="13"/>
  <c r="E12" i="13"/>
  <c r="M11" i="13"/>
  <c r="L11" i="13"/>
  <c r="I11" i="13"/>
  <c r="H11" i="13"/>
  <c r="E11" i="13"/>
  <c r="K11" i="13" s="1"/>
  <c r="N10" i="13"/>
  <c r="J10" i="13"/>
  <c r="E10" i="13"/>
  <c r="E9" i="13"/>
  <c r="N9" i="13" s="1"/>
  <c r="E8" i="13"/>
  <c r="L7" i="13"/>
  <c r="J7" i="13"/>
  <c r="H7" i="13"/>
  <c r="E7" i="13"/>
  <c r="N7" i="13" s="1"/>
  <c r="E6" i="13"/>
  <c r="M5" i="13"/>
  <c r="L5" i="13"/>
  <c r="K5" i="13"/>
  <c r="I5" i="13"/>
  <c r="I26" i="13" s="1"/>
  <c r="H5" i="13"/>
  <c r="G5" i="13"/>
  <c r="E5" i="13"/>
  <c r="N5" i="13" s="1"/>
  <c r="J26" i="17" l="1"/>
  <c r="J31" i="17" s="1"/>
  <c r="J26" i="16"/>
  <c r="J31" i="16" s="1"/>
  <c r="J26" i="15"/>
  <c r="J31" i="15" s="1"/>
  <c r="L26" i="15"/>
  <c r="L31" i="15" s="1"/>
  <c r="N26" i="15"/>
  <c r="N31" i="15" s="1"/>
  <c r="N6" i="13"/>
  <c r="J6" i="13"/>
  <c r="N26" i="13"/>
  <c r="N31" i="13" s="1"/>
  <c r="K26" i="13"/>
  <c r="L8" i="13"/>
  <c r="L26" i="13" s="1"/>
  <c r="L31" i="13" s="1"/>
  <c r="J8" i="13"/>
  <c r="H8" i="13"/>
  <c r="N8" i="13"/>
  <c r="K31" i="13"/>
  <c r="G26" i="13"/>
  <c r="G31" i="13" s="1"/>
  <c r="M26" i="13"/>
  <c r="I31" i="13"/>
  <c r="M31" i="13"/>
  <c r="J14" i="13"/>
  <c r="N24" i="13"/>
  <c r="J11" i="13"/>
  <c r="N11" i="13"/>
  <c r="H24" i="13"/>
  <c r="H26" i="13" s="1"/>
  <c r="H31" i="13" s="1"/>
  <c r="J5" i="13"/>
  <c r="G11" i="13"/>
  <c r="J26" i="13" l="1"/>
  <c r="J31" i="13" s="1"/>
  <c r="N30" i="12"/>
  <c r="M30" i="12"/>
  <c r="L30" i="12"/>
  <c r="K30" i="12"/>
  <c r="J30" i="12"/>
  <c r="I30" i="12"/>
  <c r="H30" i="12"/>
  <c r="G30" i="12"/>
  <c r="N25" i="12"/>
  <c r="E25" i="12"/>
  <c r="J24" i="12"/>
  <c r="E24" i="12"/>
  <c r="H24" i="12" s="1"/>
  <c r="E23" i="12"/>
  <c r="N23" i="12" s="1"/>
  <c r="G22" i="12"/>
  <c r="H22" i="12" s="1"/>
  <c r="I22" i="12" s="1"/>
  <c r="J22" i="12" s="1"/>
  <c r="K22" i="12" s="1"/>
  <c r="L22" i="12" s="1"/>
  <c r="M22" i="12" s="1"/>
  <c r="N22" i="12" s="1"/>
  <c r="E22" i="12"/>
  <c r="E21" i="12"/>
  <c r="G21" i="12" s="1"/>
  <c r="H21" i="12" s="1"/>
  <c r="I21" i="12" s="1"/>
  <c r="J21" i="12" s="1"/>
  <c r="K21" i="12" s="1"/>
  <c r="L21" i="12" s="1"/>
  <c r="M21" i="12" s="1"/>
  <c r="N21" i="12" s="1"/>
  <c r="G20" i="12"/>
  <c r="H20" i="12" s="1"/>
  <c r="I20" i="12" s="1"/>
  <c r="J20" i="12" s="1"/>
  <c r="K20" i="12" s="1"/>
  <c r="L20" i="12" s="1"/>
  <c r="M20" i="12" s="1"/>
  <c r="N20" i="12" s="1"/>
  <c r="E20" i="12"/>
  <c r="E19" i="12"/>
  <c r="G19" i="12" s="1"/>
  <c r="H19" i="12" s="1"/>
  <c r="I19" i="12" s="1"/>
  <c r="J19" i="12" s="1"/>
  <c r="K19" i="12" s="1"/>
  <c r="L19" i="12" s="1"/>
  <c r="M19" i="12" s="1"/>
  <c r="N19" i="12" s="1"/>
  <c r="G18" i="12"/>
  <c r="H18" i="12" s="1"/>
  <c r="I18" i="12" s="1"/>
  <c r="J18" i="12" s="1"/>
  <c r="K18" i="12" s="1"/>
  <c r="L18" i="12" s="1"/>
  <c r="M18" i="12" s="1"/>
  <c r="N18" i="12" s="1"/>
  <c r="E18" i="12"/>
  <c r="E17" i="12"/>
  <c r="G17" i="12" s="1"/>
  <c r="H17" i="12" s="1"/>
  <c r="I17" i="12" s="1"/>
  <c r="J17" i="12" s="1"/>
  <c r="K17" i="12" s="1"/>
  <c r="L17" i="12" s="1"/>
  <c r="M17" i="12" s="1"/>
  <c r="N17" i="12" s="1"/>
  <c r="J16" i="12"/>
  <c r="E16" i="12"/>
  <c r="N16" i="12" s="1"/>
  <c r="E15" i="12"/>
  <c r="N15" i="12" s="1"/>
  <c r="J14" i="12"/>
  <c r="E14" i="12"/>
  <c r="N14" i="12" s="1"/>
  <c r="N13" i="12"/>
  <c r="E13" i="12"/>
  <c r="E12" i="12"/>
  <c r="N12" i="12" s="1"/>
  <c r="M11" i="12"/>
  <c r="K11" i="12"/>
  <c r="I11" i="12"/>
  <c r="H11" i="12"/>
  <c r="G11" i="12"/>
  <c r="E11" i="12"/>
  <c r="N11" i="12" s="1"/>
  <c r="E10" i="12"/>
  <c r="N10" i="12" s="1"/>
  <c r="E9" i="12"/>
  <c r="N9" i="12" s="1"/>
  <c r="L8" i="12"/>
  <c r="H8" i="12"/>
  <c r="E8" i="12"/>
  <c r="J8" i="12" s="1"/>
  <c r="E7" i="12"/>
  <c r="L7" i="12" s="1"/>
  <c r="J6" i="12"/>
  <c r="E6" i="12"/>
  <c r="N6" i="12" s="1"/>
  <c r="J5" i="12"/>
  <c r="E5" i="12"/>
  <c r="M5" i="12" s="1"/>
  <c r="M26" i="12" l="1"/>
  <c r="M31" i="12" s="1"/>
  <c r="I31" i="12"/>
  <c r="G5" i="12"/>
  <c r="G26" i="12" s="1"/>
  <c r="G31" i="12" s="1"/>
  <c r="K5" i="12"/>
  <c r="K26" i="12" s="1"/>
  <c r="K31" i="12" s="1"/>
  <c r="H7" i="12"/>
  <c r="N8" i="12"/>
  <c r="J10" i="12"/>
  <c r="L11" i="12"/>
  <c r="J12" i="12"/>
  <c r="J15" i="12"/>
  <c r="L24" i="12"/>
  <c r="N5" i="12"/>
  <c r="N26" i="12" s="1"/>
  <c r="N31" i="12" s="1"/>
  <c r="N7" i="12"/>
  <c r="H5" i="12"/>
  <c r="L5" i="12"/>
  <c r="J7" i="12"/>
  <c r="J26" i="12" s="1"/>
  <c r="J31" i="12" s="1"/>
  <c r="N24" i="12"/>
  <c r="I5" i="12"/>
  <c r="I26" i="12" s="1"/>
  <c r="J11" i="12"/>
  <c r="N30" i="9"/>
  <c r="M30" i="9"/>
  <c r="L30" i="9"/>
  <c r="K30" i="9"/>
  <c r="J30" i="9"/>
  <c r="I30" i="9"/>
  <c r="H30" i="9"/>
  <c r="G30" i="9"/>
  <c r="E25" i="9"/>
  <c r="N25" i="9"/>
  <c r="E24" i="9"/>
  <c r="N24" i="9"/>
  <c r="E23" i="9"/>
  <c r="N23" i="9"/>
  <c r="E22" i="9"/>
  <c r="G22" i="9"/>
  <c r="H22" i="9"/>
  <c r="I22" i="9"/>
  <c r="J22" i="9"/>
  <c r="K22" i="9"/>
  <c r="L22" i="9"/>
  <c r="M22" i="9"/>
  <c r="N22" i="9"/>
  <c r="E21" i="9"/>
  <c r="G21" i="9"/>
  <c r="H21" i="9"/>
  <c r="I21" i="9"/>
  <c r="J21" i="9"/>
  <c r="K21" i="9"/>
  <c r="L21" i="9"/>
  <c r="M21" i="9"/>
  <c r="N21" i="9"/>
  <c r="E20" i="9"/>
  <c r="G20" i="9"/>
  <c r="H20" i="9"/>
  <c r="I20" i="9"/>
  <c r="J20" i="9"/>
  <c r="K20" i="9"/>
  <c r="L20" i="9"/>
  <c r="M20" i="9"/>
  <c r="N20" i="9"/>
  <c r="E19" i="9"/>
  <c r="G19" i="9"/>
  <c r="H19" i="9"/>
  <c r="I19" i="9"/>
  <c r="J19" i="9"/>
  <c r="K19" i="9"/>
  <c r="L19" i="9"/>
  <c r="M19" i="9"/>
  <c r="N19" i="9"/>
  <c r="E18" i="9"/>
  <c r="G18" i="9"/>
  <c r="H18" i="9"/>
  <c r="I18" i="9"/>
  <c r="J18" i="9"/>
  <c r="K18" i="9"/>
  <c r="L18" i="9"/>
  <c r="M18" i="9"/>
  <c r="N18" i="9"/>
  <c r="E17" i="9"/>
  <c r="G17" i="9"/>
  <c r="H17" i="9"/>
  <c r="I17" i="9"/>
  <c r="J17" i="9"/>
  <c r="K17" i="9"/>
  <c r="L17" i="9"/>
  <c r="M17" i="9"/>
  <c r="N17" i="9"/>
  <c r="E16" i="9"/>
  <c r="J16" i="9"/>
  <c r="E15" i="9"/>
  <c r="N15" i="9"/>
  <c r="E14" i="9"/>
  <c r="N14" i="9"/>
  <c r="J14" i="9"/>
  <c r="E13" i="9"/>
  <c r="N13" i="9"/>
  <c r="E12" i="9"/>
  <c r="N12" i="9"/>
  <c r="E11" i="9"/>
  <c r="M11" i="9"/>
  <c r="E10" i="9"/>
  <c r="N10" i="9"/>
  <c r="E9" i="9"/>
  <c r="N9" i="9"/>
  <c r="E8" i="9"/>
  <c r="L8" i="9"/>
  <c r="H8" i="9"/>
  <c r="N8" i="9"/>
  <c r="E7" i="9"/>
  <c r="N7" i="9"/>
  <c r="E6" i="9"/>
  <c r="N6" i="9"/>
  <c r="J6" i="9"/>
  <c r="E5" i="9"/>
  <c r="M5" i="9"/>
  <c r="L5" i="9"/>
  <c r="K5" i="9"/>
  <c r="I5" i="9"/>
  <c r="H5" i="9"/>
  <c r="G5" i="9"/>
  <c r="N5" i="9"/>
  <c r="N30" i="8"/>
  <c r="M30" i="8"/>
  <c r="L30" i="8"/>
  <c r="K30" i="8"/>
  <c r="J30" i="8"/>
  <c r="I30" i="8"/>
  <c r="H30" i="8"/>
  <c r="G30" i="8"/>
  <c r="E25" i="8"/>
  <c r="N25" i="8"/>
  <c r="E24" i="8"/>
  <c r="J24" i="8"/>
  <c r="E23" i="8"/>
  <c r="N23" i="8"/>
  <c r="E22" i="8"/>
  <c r="G22" i="8"/>
  <c r="H22" i="8"/>
  <c r="I22" i="8"/>
  <c r="J22" i="8"/>
  <c r="K22" i="8"/>
  <c r="L22" i="8"/>
  <c r="M22" i="8"/>
  <c r="N22" i="8"/>
  <c r="E21" i="8"/>
  <c r="G21" i="8"/>
  <c r="H21" i="8"/>
  <c r="I21" i="8"/>
  <c r="J21" i="8"/>
  <c r="K21" i="8"/>
  <c r="L21" i="8"/>
  <c r="M21" i="8"/>
  <c r="N21" i="8"/>
  <c r="E20" i="8"/>
  <c r="G20" i="8"/>
  <c r="H20" i="8"/>
  <c r="I20" i="8"/>
  <c r="J20" i="8"/>
  <c r="K20" i="8"/>
  <c r="L20" i="8"/>
  <c r="M20" i="8"/>
  <c r="N20" i="8"/>
  <c r="E19" i="8"/>
  <c r="G19" i="8"/>
  <c r="H19" i="8"/>
  <c r="I19" i="8"/>
  <c r="J19" i="8"/>
  <c r="K19" i="8"/>
  <c r="L19" i="8"/>
  <c r="M19" i="8"/>
  <c r="N19" i="8"/>
  <c r="E18" i="8"/>
  <c r="G18" i="8"/>
  <c r="H18" i="8"/>
  <c r="I18" i="8"/>
  <c r="J18" i="8"/>
  <c r="K18" i="8"/>
  <c r="L18" i="8"/>
  <c r="M18" i="8"/>
  <c r="N18" i="8"/>
  <c r="E17" i="8"/>
  <c r="G17" i="8"/>
  <c r="H17" i="8"/>
  <c r="I17" i="8"/>
  <c r="J17" i="8"/>
  <c r="K17" i="8"/>
  <c r="L17" i="8"/>
  <c r="M17" i="8"/>
  <c r="N17" i="8"/>
  <c r="E16" i="8"/>
  <c r="N16" i="8"/>
  <c r="J16" i="8"/>
  <c r="E15" i="8"/>
  <c r="N15" i="8"/>
  <c r="J15" i="8"/>
  <c r="E14" i="8"/>
  <c r="J14" i="8"/>
  <c r="N14" i="8"/>
  <c r="E13" i="8"/>
  <c r="N13" i="8"/>
  <c r="E12" i="8"/>
  <c r="N12" i="8"/>
  <c r="J12" i="8"/>
  <c r="E11" i="8"/>
  <c r="K11" i="8"/>
  <c r="E10" i="8"/>
  <c r="N10" i="8"/>
  <c r="J10" i="8"/>
  <c r="E9" i="8"/>
  <c r="N9" i="8"/>
  <c r="E8" i="8"/>
  <c r="L8" i="8"/>
  <c r="E7" i="8"/>
  <c r="N7" i="8"/>
  <c r="E6" i="8"/>
  <c r="N6" i="8"/>
  <c r="E5" i="8"/>
  <c r="M5" i="8"/>
  <c r="N30" i="7"/>
  <c r="M30" i="7"/>
  <c r="L30" i="7"/>
  <c r="K30" i="7"/>
  <c r="J30" i="7"/>
  <c r="I30" i="7"/>
  <c r="H30" i="7"/>
  <c r="G30" i="7"/>
  <c r="E25" i="7"/>
  <c r="N25" i="7"/>
  <c r="E24" i="7"/>
  <c r="H24" i="7"/>
  <c r="E23" i="7"/>
  <c r="N23" i="7"/>
  <c r="E22" i="7"/>
  <c r="G22" i="7"/>
  <c r="H22" i="7"/>
  <c r="I22" i="7"/>
  <c r="J22" i="7"/>
  <c r="K22" i="7"/>
  <c r="L22" i="7"/>
  <c r="M22" i="7"/>
  <c r="N22" i="7"/>
  <c r="E21" i="7"/>
  <c r="G21" i="7"/>
  <c r="H21" i="7"/>
  <c r="I21" i="7"/>
  <c r="J21" i="7"/>
  <c r="K21" i="7"/>
  <c r="L21" i="7"/>
  <c r="M21" i="7"/>
  <c r="N21" i="7"/>
  <c r="E20" i="7"/>
  <c r="G20" i="7"/>
  <c r="H20" i="7"/>
  <c r="I20" i="7"/>
  <c r="J20" i="7"/>
  <c r="K20" i="7"/>
  <c r="L20" i="7"/>
  <c r="M20" i="7"/>
  <c r="N20" i="7"/>
  <c r="E19" i="7"/>
  <c r="G19" i="7"/>
  <c r="H19" i="7"/>
  <c r="I19" i="7"/>
  <c r="J19" i="7"/>
  <c r="K19" i="7"/>
  <c r="L19" i="7"/>
  <c r="M19" i="7"/>
  <c r="N19" i="7"/>
  <c r="E18" i="7"/>
  <c r="G18" i="7"/>
  <c r="H18" i="7"/>
  <c r="I18" i="7"/>
  <c r="J18" i="7"/>
  <c r="K18" i="7"/>
  <c r="L18" i="7"/>
  <c r="M18" i="7"/>
  <c r="N18" i="7"/>
  <c r="E17" i="7"/>
  <c r="G17" i="7"/>
  <c r="H17" i="7"/>
  <c r="I17" i="7"/>
  <c r="J17" i="7"/>
  <c r="K17" i="7"/>
  <c r="L17" i="7"/>
  <c r="M17" i="7"/>
  <c r="N17" i="7"/>
  <c r="E16" i="7"/>
  <c r="J16" i="7"/>
  <c r="N16" i="7"/>
  <c r="E15" i="7"/>
  <c r="N15" i="7"/>
  <c r="E14" i="7"/>
  <c r="N14" i="7"/>
  <c r="J14" i="7"/>
  <c r="E13" i="7"/>
  <c r="N13" i="7"/>
  <c r="E12" i="7"/>
  <c r="N12" i="7"/>
  <c r="E11" i="7"/>
  <c r="M11" i="7"/>
  <c r="K11" i="7"/>
  <c r="I11" i="7"/>
  <c r="G11" i="7"/>
  <c r="N11" i="7"/>
  <c r="E10" i="7"/>
  <c r="N10" i="7"/>
  <c r="E9" i="7"/>
  <c r="N9" i="7"/>
  <c r="E8" i="7"/>
  <c r="L8" i="7"/>
  <c r="N8" i="7"/>
  <c r="E7" i="7"/>
  <c r="J7" i="7"/>
  <c r="E6" i="7"/>
  <c r="N6" i="7"/>
  <c r="J6" i="7"/>
  <c r="E5" i="7"/>
  <c r="M5" i="7"/>
  <c r="K5" i="7"/>
  <c r="I5" i="7"/>
  <c r="G5" i="7"/>
  <c r="L5" i="7"/>
  <c r="N30" i="5"/>
  <c r="M30" i="5"/>
  <c r="L30" i="5"/>
  <c r="K30" i="5"/>
  <c r="J30" i="5"/>
  <c r="I30" i="5"/>
  <c r="H30" i="5"/>
  <c r="G30" i="5"/>
  <c r="E25" i="5"/>
  <c r="N25" i="5"/>
  <c r="E24" i="5"/>
  <c r="N24" i="5"/>
  <c r="E23" i="5"/>
  <c r="N23" i="5"/>
  <c r="E22" i="5"/>
  <c r="G22" i="5"/>
  <c r="H22" i="5"/>
  <c r="I22" i="5"/>
  <c r="J22" i="5"/>
  <c r="K22" i="5"/>
  <c r="L22" i="5"/>
  <c r="M22" i="5"/>
  <c r="N22" i="5"/>
  <c r="E21" i="5"/>
  <c r="G21" i="5"/>
  <c r="H21" i="5"/>
  <c r="I21" i="5"/>
  <c r="J21" i="5"/>
  <c r="K21" i="5"/>
  <c r="L21" i="5"/>
  <c r="M21" i="5"/>
  <c r="N21" i="5"/>
  <c r="E20" i="5"/>
  <c r="G20" i="5"/>
  <c r="H20" i="5"/>
  <c r="I20" i="5"/>
  <c r="J20" i="5"/>
  <c r="K20" i="5"/>
  <c r="L20" i="5"/>
  <c r="M20" i="5"/>
  <c r="N20" i="5"/>
  <c r="E19" i="5"/>
  <c r="G19" i="5"/>
  <c r="H19" i="5"/>
  <c r="I19" i="5"/>
  <c r="J19" i="5"/>
  <c r="K19" i="5"/>
  <c r="L19" i="5"/>
  <c r="M19" i="5"/>
  <c r="N19" i="5"/>
  <c r="E18" i="5"/>
  <c r="G18" i="5"/>
  <c r="H18" i="5"/>
  <c r="I18" i="5"/>
  <c r="J18" i="5"/>
  <c r="K18" i="5"/>
  <c r="L18" i="5"/>
  <c r="M18" i="5"/>
  <c r="N18" i="5"/>
  <c r="E17" i="5"/>
  <c r="G17" i="5"/>
  <c r="H17" i="5"/>
  <c r="I17" i="5"/>
  <c r="J17" i="5"/>
  <c r="K17" i="5"/>
  <c r="L17" i="5"/>
  <c r="M17" i="5"/>
  <c r="N17" i="5"/>
  <c r="E16" i="5"/>
  <c r="J16" i="5"/>
  <c r="E15" i="5"/>
  <c r="N15" i="5"/>
  <c r="E14" i="5"/>
  <c r="N14" i="5"/>
  <c r="J14" i="5"/>
  <c r="E13" i="5"/>
  <c r="N13" i="5"/>
  <c r="E12" i="5"/>
  <c r="N12" i="5"/>
  <c r="E11" i="5"/>
  <c r="M11" i="5"/>
  <c r="E10" i="5"/>
  <c r="N10" i="5"/>
  <c r="E9" i="5"/>
  <c r="N9" i="5"/>
  <c r="E8" i="5"/>
  <c r="L8" i="5"/>
  <c r="J8" i="5"/>
  <c r="N8" i="5"/>
  <c r="E7" i="5"/>
  <c r="N7" i="5"/>
  <c r="J7" i="5"/>
  <c r="H7" i="5"/>
  <c r="E6" i="5"/>
  <c r="N6" i="5"/>
  <c r="J6" i="5"/>
  <c r="E5" i="5"/>
  <c r="M5" i="5"/>
  <c r="L5" i="5"/>
  <c r="K5" i="5"/>
  <c r="I5" i="5"/>
  <c r="H5" i="5"/>
  <c r="G5" i="5"/>
  <c r="N5" i="5"/>
  <c r="N30" i="11"/>
  <c r="M30" i="11"/>
  <c r="L30" i="11"/>
  <c r="K30" i="11"/>
  <c r="J30" i="11"/>
  <c r="I30" i="11"/>
  <c r="H30" i="11"/>
  <c r="G30" i="11"/>
  <c r="E25" i="11"/>
  <c r="N25" i="11"/>
  <c r="E24" i="11"/>
  <c r="N24" i="11"/>
  <c r="E23" i="11"/>
  <c r="N23" i="11"/>
  <c r="E22" i="11"/>
  <c r="G22" i="11"/>
  <c r="H22" i="11"/>
  <c r="I22" i="11"/>
  <c r="J22" i="11"/>
  <c r="K22" i="11"/>
  <c r="L22" i="11"/>
  <c r="M22" i="11"/>
  <c r="N22" i="11"/>
  <c r="E21" i="11"/>
  <c r="G21" i="11"/>
  <c r="H21" i="11"/>
  <c r="I21" i="11"/>
  <c r="J21" i="11"/>
  <c r="K21" i="11"/>
  <c r="L21" i="11"/>
  <c r="M21" i="11"/>
  <c r="N21" i="11"/>
  <c r="E20" i="11"/>
  <c r="G20" i="11"/>
  <c r="H20" i="11"/>
  <c r="I20" i="11"/>
  <c r="J20" i="11"/>
  <c r="K20" i="11"/>
  <c r="L20" i="11"/>
  <c r="M20" i="11"/>
  <c r="N20" i="11"/>
  <c r="E19" i="11"/>
  <c r="G19" i="11"/>
  <c r="H19" i="11"/>
  <c r="I19" i="11"/>
  <c r="J19" i="11"/>
  <c r="K19" i="11"/>
  <c r="L19" i="11"/>
  <c r="M19" i="11"/>
  <c r="N19" i="11"/>
  <c r="E18" i="11"/>
  <c r="G18" i="11"/>
  <c r="H18" i="11"/>
  <c r="I18" i="11"/>
  <c r="J18" i="11"/>
  <c r="K18" i="11"/>
  <c r="L18" i="11"/>
  <c r="M18" i="11"/>
  <c r="N18" i="11"/>
  <c r="E17" i="11"/>
  <c r="G17" i="11"/>
  <c r="H17" i="11"/>
  <c r="I17" i="11"/>
  <c r="J17" i="11"/>
  <c r="K17" i="11"/>
  <c r="L17" i="11"/>
  <c r="M17" i="11"/>
  <c r="N17" i="11"/>
  <c r="E16" i="11"/>
  <c r="J16" i="11"/>
  <c r="E15" i="11"/>
  <c r="N15" i="11"/>
  <c r="E14" i="11"/>
  <c r="N14" i="11"/>
  <c r="J14" i="11"/>
  <c r="E13" i="11"/>
  <c r="N13" i="11"/>
  <c r="E12" i="11"/>
  <c r="N12" i="11"/>
  <c r="E11" i="11"/>
  <c r="M11" i="11"/>
  <c r="E10" i="11"/>
  <c r="N10" i="11"/>
  <c r="E9" i="11"/>
  <c r="N9" i="11"/>
  <c r="E8" i="11"/>
  <c r="J8" i="11"/>
  <c r="N8" i="11"/>
  <c r="E7" i="11"/>
  <c r="N7" i="11"/>
  <c r="J7" i="11"/>
  <c r="H7" i="11"/>
  <c r="E6" i="11"/>
  <c r="N6" i="11"/>
  <c r="J6" i="11"/>
  <c r="E5" i="11"/>
  <c r="M5" i="11"/>
  <c r="L5" i="11"/>
  <c r="I5" i="11"/>
  <c r="H5" i="11"/>
  <c r="G5" i="11"/>
  <c r="K5" i="11"/>
  <c r="N30" i="10"/>
  <c r="M30" i="10"/>
  <c r="L30" i="10"/>
  <c r="K30" i="10"/>
  <c r="J30" i="10"/>
  <c r="I30" i="10"/>
  <c r="H30" i="10"/>
  <c r="G30" i="10"/>
  <c r="E25" i="10"/>
  <c r="N25" i="10"/>
  <c r="E24" i="10"/>
  <c r="J24" i="10"/>
  <c r="E23" i="10"/>
  <c r="N23" i="10"/>
  <c r="E22" i="10"/>
  <c r="G22" i="10"/>
  <c r="H22" i="10"/>
  <c r="I22" i="10"/>
  <c r="J22" i="10"/>
  <c r="K22" i="10"/>
  <c r="L22" i="10"/>
  <c r="M22" i="10"/>
  <c r="N22" i="10"/>
  <c r="E21" i="10"/>
  <c r="G21" i="10"/>
  <c r="H21" i="10"/>
  <c r="I21" i="10"/>
  <c r="J21" i="10"/>
  <c r="K21" i="10"/>
  <c r="L21" i="10"/>
  <c r="M21" i="10"/>
  <c r="N21" i="10"/>
  <c r="E20" i="10"/>
  <c r="G20" i="10"/>
  <c r="H20" i="10"/>
  <c r="I20" i="10"/>
  <c r="J20" i="10"/>
  <c r="K20" i="10"/>
  <c r="L20" i="10"/>
  <c r="M20" i="10"/>
  <c r="N20" i="10"/>
  <c r="E19" i="10"/>
  <c r="G19" i="10"/>
  <c r="H19" i="10"/>
  <c r="I19" i="10"/>
  <c r="J19" i="10"/>
  <c r="K19" i="10"/>
  <c r="L19" i="10"/>
  <c r="M19" i="10"/>
  <c r="N19" i="10"/>
  <c r="E18" i="10"/>
  <c r="G18" i="10"/>
  <c r="H18" i="10"/>
  <c r="I18" i="10"/>
  <c r="J18" i="10"/>
  <c r="K18" i="10"/>
  <c r="L18" i="10"/>
  <c r="M18" i="10"/>
  <c r="N18" i="10"/>
  <c r="E17" i="10"/>
  <c r="G17" i="10"/>
  <c r="H17" i="10"/>
  <c r="I17" i="10"/>
  <c r="J17" i="10"/>
  <c r="K17" i="10"/>
  <c r="L17" i="10"/>
  <c r="M17" i="10"/>
  <c r="N17" i="10"/>
  <c r="E16" i="10"/>
  <c r="N16" i="10"/>
  <c r="J16" i="10"/>
  <c r="E15" i="10"/>
  <c r="N15" i="10"/>
  <c r="J15" i="10"/>
  <c r="E14" i="10"/>
  <c r="J14" i="10"/>
  <c r="N14" i="10"/>
  <c r="E13" i="10"/>
  <c r="N13" i="10"/>
  <c r="E12" i="10"/>
  <c r="N12" i="10"/>
  <c r="J12" i="10"/>
  <c r="E11" i="10"/>
  <c r="M11" i="10"/>
  <c r="L11" i="10"/>
  <c r="K11" i="10"/>
  <c r="I11" i="10"/>
  <c r="H11" i="10"/>
  <c r="G11" i="10"/>
  <c r="N11" i="10"/>
  <c r="E10" i="10"/>
  <c r="N10" i="10"/>
  <c r="E9" i="10"/>
  <c r="N9" i="10"/>
  <c r="E8" i="10"/>
  <c r="L8" i="10"/>
  <c r="E7" i="10"/>
  <c r="N7" i="10"/>
  <c r="E6" i="10"/>
  <c r="N6" i="10"/>
  <c r="E5" i="10"/>
  <c r="M5" i="10"/>
  <c r="J8" i="9"/>
  <c r="M26" i="9"/>
  <c r="M31" i="9"/>
  <c r="H24" i="9"/>
  <c r="J24" i="9"/>
  <c r="H8" i="7"/>
  <c r="J8" i="7"/>
  <c r="H8" i="5"/>
  <c r="J24" i="5"/>
  <c r="H24" i="5"/>
  <c r="L8" i="11"/>
  <c r="H8" i="11"/>
  <c r="J24" i="11"/>
  <c r="H24" i="11"/>
  <c r="H7" i="8"/>
  <c r="J7" i="9"/>
  <c r="H7" i="9"/>
  <c r="M11" i="8"/>
  <c r="M26" i="8"/>
  <c r="M31" i="8"/>
  <c r="H11" i="8"/>
  <c r="I11" i="8"/>
  <c r="L11" i="8"/>
  <c r="H8" i="8"/>
  <c r="N7" i="7"/>
  <c r="H7" i="7"/>
  <c r="N11" i="9"/>
  <c r="N16" i="9"/>
  <c r="N26" i="9"/>
  <c r="N31" i="9"/>
  <c r="K11" i="9"/>
  <c r="K26" i="9"/>
  <c r="K31" i="9"/>
  <c r="J5" i="9"/>
  <c r="J10" i="9"/>
  <c r="H11" i="9"/>
  <c r="L11" i="9"/>
  <c r="J12" i="9"/>
  <c r="J15" i="9"/>
  <c r="L24" i="9"/>
  <c r="J11" i="9"/>
  <c r="G11" i="9"/>
  <c r="G26" i="9"/>
  <c r="G31" i="9"/>
  <c r="I11" i="9"/>
  <c r="I26" i="9"/>
  <c r="I31" i="9"/>
  <c r="J5" i="8"/>
  <c r="N5" i="8"/>
  <c r="N8" i="8"/>
  <c r="L24" i="8"/>
  <c r="K5" i="8"/>
  <c r="K26" i="8"/>
  <c r="K31" i="8"/>
  <c r="N24" i="8"/>
  <c r="G5" i="8"/>
  <c r="H5" i="8"/>
  <c r="L5" i="8"/>
  <c r="J6" i="8"/>
  <c r="J7" i="8"/>
  <c r="J8" i="8"/>
  <c r="J11" i="8"/>
  <c r="N11" i="8"/>
  <c r="H24" i="8"/>
  <c r="I5" i="8"/>
  <c r="I26" i="8"/>
  <c r="I31" i="8"/>
  <c r="G11" i="8"/>
  <c r="G26" i="7"/>
  <c r="G31" i="7"/>
  <c r="I26" i="7"/>
  <c r="I31" i="7"/>
  <c r="K26" i="7"/>
  <c r="K31" i="7"/>
  <c r="M26" i="7"/>
  <c r="M31" i="7"/>
  <c r="J24" i="7"/>
  <c r="J5" i="7"/>
  <c r="N5" i="7"/>
  <c r="J10" i="7"/>
  <c r="H11" i="7"/>
  <c r="L11" i="7"/>
  <c r="J12" i="7"/>
  <c r="J15" i="7"/>
  <c r="L24" i="7"/>
  <c r="L26" i="7"/>
  <c r="L31" i="7"/>
  <c r="N24" i="7"/>
  <c r="H5" i="7"/>
  <c r="J11" i="7"/>
  <c r="M26" i="5"/>
  <c r="M31" i="5"/>
  <c r="G11" i="5"/>
  <c r="G26" i="5"/>
  <c r="G31" i="5"/>
  <c r="J5" i="5"/>
  <c r="J10" i="5"/>
  <c r="H11" i="5"/>
  <c r="H26" i="5"/>
  <c r="H31" i="5"/>
  <c r="L11" i="5"/>
  <c r="J12" i="5"/>
  <c r="J15" i="5"/>
  <c r="N16" i="5"/>
  <c r="L24" i="5"/>
  <c r="J11" i="5"/>
  <c r="N11" i="5"/>
  <c r="N26" i="5"/>
  <c r="N31" i="5"/>
  <c r="K11" i="5"/>
  <c r="K26" i="5"/>
  <c r="K31" i="5"/>
  <c r="I11" i="5"/>
  <c r="I26" i="5"/>
  <c r="I31" i="5"/>
  <c r="I11" i="11"/>
  <c r="I26" i="11"/>
  <c r="I31" i="11"/>
  <c r="M26" i="11"/>
  <c r="M31" i="11"/>
  <c r="G11" i="11"/>
  <c r="G26" i="11"/>
  <c r="G31" i="11"/>
  <c r="H11" i="11"/>
  <c r="H26" i="11"/>
  <c r="H31" i="11"/>
  <c r="J11" i="11"/>
  <c r="K11" i="11"/>
  <c r="K26" i="11"/>
  <c r="K31" i="11"/>
  <c r="J5" i="11"/>
  <c r="N5" i="11"/>
  <c r="J10" i="11"/>
  <c r="L11" i="11"/>
  <c r="L24" i="11"/>
  <c r="L26" i="11"/>
  <c r="L31" i="11"/>
  <c r="J12" i="11"/>
  <c r="J15" i="11"/>
  <c r="N16" i="11"/>
  <c r="N11" i="11"/>
  <c r="M26" i="10"/>
  <c r="M31" i="10"/>
  <c r="J5" i="10"/>
  <c r="N5" i="10"/>
  <c r="N8" i="10"/>
  <c r="J10" i="10"/>
  <c r="L24" i="10"/>
  <c r="K5" i="10"/>
  <c r="K26" i="10"/>
  <c r="K31" i="10"/>
  <c r="H7" i="10"/>
  <c r="H8" i="10"/>
  <c r="N24" i="10"/>
  <c r="G5" i="10"/>
  <c r="G26" i="10"/>
  <c r="G31" i="10"/>
  <c r="H5" i="10"/>
  <c r="L5" i="10"/>
  <c r="J6" i="10"/>
  <c r="J7" i="10"/>
  <c r="J8" i="10"/>
  <c r="J11" i="10"/>
  <c r="H24" i="10"/>
  <c r="I5" i="10"/>
  <c r="I26" i="10"/>
  <c r="I31" i="10"/>
  <c r="L26" i="9"/>
  <c r="L31" i="9"/>
  <c r="L26" i="5"/>
  <c r="L31" i="5"/>
  <c r="H26" i="10"/>
  <c r="H31" i="10"/>
  <c r="H26" i="8"/>
  <c r="H31" i="8"/>
  <c r="H26" i="9"/>
  <c r="H31" i="9"/>
  <c r="J26" i="9"/>
  <c r="J31" i="9"/>
  <c r="G26" i="8"/>
  <c r="G31" i="8"/>
  <c r="N26" i="8"/>
  <c r="N31" i="8"/>
  <c r="L26" i="8"/>
  <c r="L31" i="8"/>
  <c r="J26" i="8"/>
  <c r="J31" i="8"/>
  <c r="H26" i="7"/>
  <c r="H31" i="7"/>
  <c r="N26" i="7"/>
  <c r="N31" i="7"/>
  <c r="J26" i="7"/>
  <c r="J31" i="7"/>
  <c r="J26" i="5"/>
  <c r="J31" i="5"/>
  <c r="J26" i="11"/>
  <c r="J31" i="11"/>
  <c r="N26" i="11"/>
  <c r="N31" i="11"/>
  <c r="N26" i="10"/>
  <c r="N31" i="10"/>
  <c r="J26" i="10"/>
  <c r="J31" i="10"/>
  <c r="L26" i="10"/>
  <c r="L31" i="10"/>
  <c r="L26" i="12" l="1"/>
  <c r="L31" i="12" s="1"/>
  <c r="H26" i="12"/>
  <c r="H31" i="12" s="1"/>
</calcChain>
</file>

<file path=xl/sharedStrings.xml><?xml version="1.0" encoding="utf-8"?>
<sst xmlns="http://schemas.openxmlformats.org/spreadsheetml/2006/main" count="2570" uniqueCount="148">
  <si>
    <t>Общая стоимость ТО, руб</t>
  </si>
  <si>
    <t>Кол-во</t>
  </si>
  <si>
    <t>ИТОГО расходные материалы, руб.:</t>
  </si>
  <si>
    <t>Наименование расходных материалов</t>
  </si>
  <si>
    <t>Стоимость работ по ТО, руб.</t>
  </si>
  <si>
    <t>Выезд специалиста в г. Москва, руб.</t>
  </si>
  <si>
    <t>Работы нормо-часов</t>
  </si>
  <si>
    <t>Стоимость нормо-часа</t>
  </si>
  <si>
    <t>Фильтр масляный</t>
  </si>
  <si>
    <t xml:space="preserve">Фильтр воздушный </t>
  </si>
  <si>
    <t>Фильтр топливный</t>
  </si>
  <si>
    <t xml:space="preserve">Фильтр АКПП </t>
  </si>
  <si>
    <t xml:space="preserve">Фильтр гидравлический </t>
  </si>
  <si>
    <t xml:space="preserve">Тормозная жидкость </t>
  </si>
  <si>
    <t>Антифриз</t>
  </si>
  <si>
    <t>Очиститель тормозов Venwell</t>
  </si>
  <si>
    <t>Пластичная смазка и паста ADDINOL TSM 400</t>
  </si>
  <si>
    <t>Итого, руб</t>
  </si>
  <si>
    <t>Трос педали акселератора</t>
  </si>
  <si>
    <t>Сапун АКПП</t>
  </si>
  <si>
    <t>Сапун гидробака</t>
  </si>
  <si>
    <t>PCV клапан</t>
  </si>
  <si>
    <t>Приводной ремень</t>
  </si>
  <si>
    <t>X=Проверить 
C=Заменить
L=Смазать
CIL=Проверить индикацию во время работы</t>
  </si>
  <si>
    <t>Наименование работ</t>
  </si>
  <si>
    <t>Каждые 8 часов или 1 день</t>
  </si>
  <si>
    <t>Шины и диски</t>
  </si>
  <si>
    <t>X</t>
  </si>
  <si>
    <t>Мачта, каретка, РВД мачты, цепи, навесное оборудование</t>
  </si>
  <si>
    <t>Ремни безопастности и салазки сиденья оператора</t>
  </si>
  <si>
    <t>Защелки капота и сиденья</t>
  </si>
  <si>
    <t>Моторный отсек</t>
  </si>
  <si>
    <t>Проверка на герметичность - топливо, масло, охлаждающая жидкость</t>
  </si>
  <si>
    <t>РВД</t>
  </si>
  <si>
    <t>Шланги охлаждения ДВС</t>
  </si>
  <si>
    <t>Топливный бак</t>
  </si>
  <si>
    <t>CIL</t>
  </si>
  <si>
    <t>Звуковой сигнал, освещение, сигнал заднего хода, предохранители и реле</t>
  </si>
  <si>
    <t>Тормоза</t>
  </si>
  <si>
    <t>Парковочный тормоз</t>
  </si>
  <si>
    <t>Тросик газа</t>
  </si>
  <si>
    <t>C</t>
  </si>
  <si>
    <t>Ведущий мост</t>
  </si>
  <si>
    <t>Дифферениал, масло</t>
  </si>
  <si>
    <t>Рулевое управление</t>
  </si>
  <si>
    <t>АКПП</t>
  </si>
  <si>
    <t>Уровень масла в АКПП</t>
  </si>
  <si>
    <t>Масло в АКПП</t>
  </si>
  <si>
    <t>Фильтр АКПП</t>
  </si>
  <si>
    <t>Гидравлическое масло</t>
  </si>
  <si>
    <t>АКБ и разъёмы</t>
  </si>
  <si>
    <t>Масло в ДВС</t>
  </si>
  <si>
    <t>Фильтр масляный ДВС</t>
  </si>
  <si>
    <t>Воздушный фильтр</t>
  </si>
  <si>
    <t>Газовый карбюратор</t>
  </si>
  <si>
    <t>Холостой ход ДВС</t>
  </si>
  <si>
    <t>Максимальная число оборотов ДВС</t>
  </si>
  <si>
    <t>Газовый фильтр</t>
  </si>
  <si>
    <t>Топливный фильтр</t>
  </si>
  <si>
    <t>Топливные форсунки</t>
  </si>
  <si>
    <t>Свечи зажигания</t>
  </si>
  <si>
    <t>Охлаждающая жидкость</t>
  </si>
  <si>
    <t>Вилы</t>
  </si>
  <si>
    <t>Замки вил</t>
  </si>
  <si>
    <t>L</t>
  </si>
  <si>
    <t>Мачта</t>
  </si>
  <si>
    <t>Секции мачты</t>
  </si>
  <si>
    <t>РВД мачты</t>
  </si>
  <si>
    <t>Цепи мачты</t>
  </si>
  <si>
    <t>Втулка сайд-шифта</t>
  </si>
  <si>
    <t>Форк-позиционер</t>
  </si>
  <si>
    <t>Наконечник цилиндра наклона мачты</t>
  </si>
  <si>
    <t>Шток и палец ГТЦ</t>
  </si>
  <si>
    <t>Тормозная жидкость</t>
  </si>
  <si>
    <t>Масло дифференциал</t>
  </si>
  <si>
    <t>Рулевой мост, подшипники и втулки</t>
  </si>
  <si>
    <t>Педали</t>
  </si>
  <si>
    <t>Регулировка стояночного тормоза</t>
  </si>
  <si>
    <t>Колесные гайки</t>
  </si>
  <si>
    <t>Разъёмы и проводка</t>
  </si>
  <si>
    <t>Топливопровод, утечки</t>
  </si>
  <si>
    <t>Давление в топливной рампе</t>
  </si>
  <si>
    <t>Впускной и выпуской коллектор, утечки воздуха</t>
  </si>
  <si>
    <t>Дроссельная заслонка</t>
  </si>
  <si>
    <t>Катализатор, утечка газов</t>
  </si>
  <si>
    <t>Глушитель, утечка газов</t>
  </si>
  <si>
    <t>Номер</t>
  </si>
  <si>
    <t>Фильтр гидравлический (всасывающий)</t>
  </si>
  <si>
    <t>Цена, руб</t>
  </si>
  <si>
    <t>ТО 600</t>
  </si>
  <si>
    <t>ТО 1200</t>
  </si>
  <si>
    <t>ТО 1800</t>
  </si>
  <si>
    <t>ТО 2400</t>
  </si>
  <si>
    <t>График работ по периодическому техническому обслуживанию                                                                                                          Ep equipment серия T8 и T3 CPCD15-18 (дизельный автопогрузчик ДВС Japan S4Q2)</t>
  </si>
  <si>
    <t>18639-30T11</t>
  </si>
  <si>
    <t>Фильтр всасывающий АКПП</t>
  </si>
  <si>
    <t>18607-30T11</t>
  </si>
  <si>
    <t>19903-30T11</t>
  </si>
  <si>
    <t>Фильтр топливный (в баке)</t>
  </si>
  <si>
    <t>17301-30T11</t>
  </si>
  <si>
    <t>17502-30T11</t>
  </si>
  <si>
    <t>График работ по периодическому техническому обслуживанию                                                                                                          Ep equipment серия T8 и T3 CPCD20-35 (дизельный автопогрузчик ДВС Japan S4S)</t>
  </si>
  <si>
    <t>График работ по периодическому техническому обслуживанию                                                                                                          Ep equipment серия T8 и T3 CPCD15-18 (бензиновый автопогрузчик ДВС Japan K21)</t>
  </si>
  <si>
    <t>График работ по периодическому техническому обслуживанию                                                                                                          Ep equipment серия T8 и T3 CPCD20-35 (бензиновый автопогрузчик ДВС Japan K25)</t>
  </si>
  <si>
    <t>График работ по периодическому техническому обслуживанию                                                                                                          Ep equipment серия T8 и T3 CPCD15-18 (дизельный автопогрузчик ДВС China NC485BPG)</t>
  </si>
  <si>
    <t>График работ по периодическому техническому обслуживанию                                                                                                          Ep equipment серия T8 и T3 CPCD20-35 (дизельный автопогрузчик ДВС China A498BT1)</t>
  </si>
  <si>
    <t>490B-32000</t>
  </si>
  <si>
    <t>490B-24000</t>
  </si>
  <si>
    <t>490B-41001</t>
  </si>
  <si>
    <t>6201B0-30TG11</t>
  </si>
  <si>
    <t>Регулировка клапанов (только для дизеля)</t>
  </si>
  <si>
    <t>ТО 300</t>
  </si>
  <si>
    <t>ТО 900</t>
  </si>
  <si>
    <t>ТО 1500</t>
  </si>
  <si>
    <t>ТО 2100</t>
  </si>
  <si>
    <t>Каждые300 часов или 3 мес.</t>
  </si>
  <si>
    <t>Каждые 600 часов или 6 мес.</t>
  </si>
  <si>
    <t>Каждые 1200 часов или 12 мес.</t>
  </si>
  <si>
    <t>Каждые 2400 часов или 24 мес.</t>
  </si>
  <si>
    <t>XL</t>
  </si>
  <si>
    <t>Масло моторное Gnv 10W-40</t>
  </si>
  <si>
    <t>Масло АКПП (полусинтетическое) Gnv ATF III</t>
  </si>
  <si>
    <t>Масло гидравлическое Gnv hIp</t>
  </si>
  <si>
    <t>Масло трансмиссионное Gnv 80W-90 (в редуктора)</t>
  </si>
  <si>
    <t>Адгезивное масло для цепей Presto</t>
  </si>
  <si>
    <t>Очиститель контактов спрей Presto</t>
  </si>
  <si>
    <t>Смазка для механических соединений Presto</t>
  </si>
  <si>
    <t>Смазка многоцелевая ELF MULTI MOS2</t>
  </si>
  <si>
    <t>ТО 3000</t>
  </si>
  <si>
    <t>ТО 3600</t>
  </si>
  <si>
    <t>ТО 4200</t>
  </si>
  <si>
    <t>47845-340009-S0</t>
  </si>
  <si>
    <t>7845-300100-S0</t>
  </si>
  <si>
    <t>7845-30004X-00</t>
  </si>
  <si>
    <t>7830-550006-S0</t>
  </si>
  <si>
    <t>7845-570007-S0</t>
  </si>
  <si>
    <t>Масло моторное Mobil Ultra 10W-40</t>
  </si>
  <si>
    <t>Масло АКПП (полусинтетическое) Mobil DIII</t>
  </si>
  <si>
    <t>Масло гидравлическое Mobil nuto</t>
  </si>
  <si>
    <t>Масло трансмиссионное Mobil 80W-90 (в редуктора)</t>
  </si>
  <si>
    <t>Пластичная смазка и паста ADDINOL Batteriepolschutz</t>
  </si>
  <si>
    <t>Смазка пластичная TOTAL</t>
  </si>
  <si>
    <t>7845-600600-S1</t>
  </si>
  <si>
    <t>График работ по периодическому техническому обслуживанию                                                                                   Ep equipment серия T8 CPCD70T8 (дизельный автопогрузчик ДВС Japan S6S турбо )</t>
  </si>
  <si>
    <t>График работ по периодическому техническому обслуживанию                                                                                   Ep equipment серия T8 CPCD50T8-X  (дизельный автопогрузчик ДВС Japan S6S не турбированный )</t>
  </si>
  <si>
    <t>График работ по периодическому техническому обслуживанию                                                                                   Ep equipment серия T8 CPCD60T8 (дизельный автопогрузчик ДВС Japan S6S турбо )</t>
  </si>
  <si>
    <t>График работ по периодическому техническому обслуживанию                                                                                   Ep equipment серия T8 CPCD80T8 (дизельный автопогрузчик ДВС Japan S6S турбо )</t>
  </si>
  <si>
    <t>График работ по периодическому техническому обслуживанию                                                                                   Ep equipment серия T8 CPCD50T8 (дизельный автопогрузчик ДВС Japan S6S турбо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</si>
</sst>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5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3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zoomScaleNormal="100" workbookViewId="0">
      <selection activeCell="C24" sqref="C24"/>
    </sheetView>
  </sheetViews>
  <sheetFormatPr defaultColWidth="9.140625" defaultRowHeight="12.75" x14ac:dyDescent="0.2"/>
  <cols>
    <col min="1" max="1" width="64.28515625" style="5" bestFit="1" customWidth="1"/>
    <col min="2" max="2" width="13" style="44" customWidth="1"/>
    <col min="3" max="3" width="12.140625" style="5" bestFit="1" customWidth="1"/>
    <col min="4" max="4" width="11.140625" style="5" bestFit="1" customWidth="1"/>
    <col min="5" max="6" width="11.5703125" style="5" bestFit="1" customWidth="1"/>
    <col min="7" max="7" width="7.28515625" style="5" bestFit="1" customWidth="1"/>
    <col min="8" max="14" width="8.140625" style="5" bestFit="1" customWidth="1"/>
    <col min="15" max="16384" width="9.140625" style="5"/>
  </cols>
  <sheetData>
    <row r="2" spans="1:14" ht="27.75" customHeight="1" x14ac:dyDescent="0.2">
      <c r="A2" s="49" t="s">
        <v>104</v>
      </c>
      <c r="B2" s="49"/>
      <c r="C2" s="49"/>
      <c r="D2" s="49"/>
      <c r="E2" s="49"/>
      <c r="F2" s="4"/>
      <c r="G2" s="4"/>
    </row>
    <row r="3" spans="1:14" ht="15" customHeight="1" x14ac:dyDescent="0.25">
      <c r="A3" s="6"/>
      <c r="B3" s="48"/>
      <c r="C3" s="48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4" x14ac:dyDescent="0.2">
      <c r="A4" s="20" t="s">
        <v>3</v>
      </c>
      <c r="B4" s="34" t="s">
        <v>86</v>
      </c>
      <c r="C4" s="16" t="s">
        <v>1</v>
      </c>
      <c r="D4" s="33" t="s">
        <v>88</v>
      </c>
      <c r="E4" s="16" t="s">
        <v>17</v>
      </c>
      <c r="F4" s="16"/>
      <c r="G4" s="3" t="s">
        <v>111</v>
      </c>
      <c r="H4" s="3" t="s">
        <v>89</v>
      </c>
      <c r="I4" s="3" t="s">
        <v>112</v>
      </c>
      <c r="J4" s="3" t="s">
        <v>90</v>
      </c>
      <c r="K4" s="3" t="s">
        <v>113</v>
      </c>
      <c r="L4" s="3" t="s">
        <v>91</v>
      </c>
      <c r="M4" s="3" t="s">
        <v>114</v>
      </c>
      <c r="N4" s="3" t="s">
        <v>92</v>
      </c>
    </row>
    <row r="5" spans="1:14" s="10" customFormat="1" ht="12.75" customHeight="1" x14ac:dyDescent="0.2">
      <c r="A5" s="14" t="s">
        <v>8</v>
      </c>
      <c r="B5" s="46" t="s">
        <v>106</v>
      </c>
      <c r="C5" s="11">
        <v>1</v>
      </c>
      <c r="D5" s="11">
        <v>750</v>
      </c>
      <c r="E5" s="11">
        <f t="shared" ref="E5:E25" si="0">C5*D5</f>
        <v>750</v>
      </c>
      <c r="F5" s="19"/>
      <c r="G5" s="11">
        <f>E5</f>
        <v>750</v>
      </c>
      <c r="H5" s="11">
        <f>E5</f>
        <v>750</v>
      </c>
      <c r="I5" s="11">
        <f>E5</f>
        <v>750</v>
      </c>
      <c r="J5" s="11">
        <f>E5</f>
        <v>750</v>
      </c>
      <c r="K5" s="11">
        <f>E5</f>
        <v>750</v>
      </c>
      <c r="L5" s="11">
        <f>E5</f>
        <v>750</v>
      </c>
      <c r="M5" s="11">
        <f>E5</f>
        <v>750</v>
      </c>
      <c r="N5" s="11">
        <f t="shared" ref="N5:N16" si="1">E5</f>
        <v>750</v>
      </c>
    </row>
    <row r="6" spans="1:14" s="10" customFormat="1" ht="12.75" customHeight="1" x14ac:dyDescent="0.2">
      <c r="A6" s="14" t="s">
        <v>9</v>
      </c>
      <c r="B6" s="46" t="s">
        <v>97</v>
      </c>
      <c r="C6" s="11">
        <v>1</v>
      </c>
      <c r="D6" s="11">
        <v>1200</v>
      </c>
      <c r="E6" s="11">
        <f t="shared" si="0"/>
        <v>1200</v>
      </c>
      <c r="F6" s="19"/>
      <c r="G6" s="11"/>
      <c r="H6" s="11">
        <v>1200</v>
      </c>
      <c r="I6" s="11"/>
      <c r="J6" s="11">
        <f>E6</f>
        <v>1200</v>
      </c>
      <c r="K6" s="11"/>
      <c r="L6" s="11">
        <v>1200</v>
      </c>
      <c r="M6" s="11"/>
      <c r="N6" s="11">
        <f t="shared" si="1"/>
        <v>1200</v>
      </c>
    </row>
    <row r="7" spans="1:14" s="10" customFormat="1" ht="12.75" customHeight="1" x14ac:dyDescent="0.2">
      <c r="A7" s="14" t="s">
        <v>10</v>
      </c>
      <c r="B7" s="39" t="s">
        <v>107</v>
      </c>
      <c r="C7" s="11">
        <v>2</v>
      </c>
      <c r="D7" s="11">
        <v>700</v>
      </c>
      <c r="E7" s="11">
        <f t="shared" si="0"/>
        <v>1400</v>
      </c>
      <c r="F7" s="19"/>
      <c r="G7" s="11"/>
      <c r="H7" s="11">
        <f>E7</f>
        <v>1400</v>
      </c>
      <c r="I7" s="11"/>
      <c r="J7" s="11">
        <f>E7</f>
        <v>1400</v>
      </c>
      <c r="K7" s="11"/>
      <c r="L7" s="11">
        <v>1400</v>
      </c>
      <c r="M7" s="11"/>
      <c r="N7" s="11">
        <f t="shared" si="1"/>
        <v>1400</v>
      </c>
    </row>
    <row r="8" spans="1:14" s="10" customFormat="1" ht="12.75" customHeight="1" x14ac:dyDescent="0.2">
      <c r="A8" s="14" t="s">
        <v>98</v>
      </c>
      <c r="B8" s="39" t="s">
        <v>99</v>
      </c>
      <c r="C8" s="11"/>
      <c r="D8" s="11"/>
      <c r="E8" s="11">
        <f t="shared" si="0"/>
        <v>0</v>
      </c>
      <c r="F8" s="19"/>
      <c r="G8" s="11"/>
      <c r="H8" s="11">
        <f>E8</f>
        <v>0</v>
      </c>
      <c r="I8" s="11"/>
      <c r="J8" s="11">
        <f>E8</f>
        <v>0</v>
      </c>
      <c r="K8" s="11"/>
      <c r="L8" s="11">
        <f>E8</f>
        <v>0</v>
      </c>
      <c r="M8" s="11"/>
      <c r="N8" s="11">
        <f t="shared" si="1"/>
        <v>0</v>
      </c>
    </row>
    <row r="9" spans="1:14" s="10" customFormat="1" ht="12.75" customHeight="1" x14ac:dyDescent="0.2">
      <c r="A9" s="14" t="s">
        <v>87</v>
      </c>
      <c r="B9" s="45" t="s">
        <v>100</v>
      </c>
      <c r="C9" s="11">
        <v>1</v>
      </c>
      <c r="D9" s="11">
        <v>2250</v>
      </c>
      <c r="E9" s="11">
        <f t="shared" si="0"/>
        <v>2250</v>
      </c>
      <c r="F9" s="19"/>
      <c r="G9" s="11"/>
      <c r="H9" s="11"/>
      <c r="I9" s="11"/>
      <c r="J9" s="11"/>
      <c r="K9" s="11"/>
      <c r="L9" s="11"/>
      <c r="M9" s="11"/>
      <c r="N9" s="11">
        <f t="shared" si="1"/>
        <v>2250</v>
      </c>
    </row>
    <row r="10" spans="1:14" s="10" customFormat="1" ht="12.75" customHeight="1" x14ac:dyDescent="0.2">
      <c r="A10" s="14" t="s">
        <v>11</v>
      </c>
      <c r="B10" s="35" t="s">
        <v>94</v>
      </c>
      <c r="C10" s="11">
        <v>1</v>
      </c>
      <c r="D10" s="11">
        <v>600</v>
      </c>
      <c r="E10" s="11">
        <f t="shared" si="0"/>
        <v>600</v>
      </c>
      <c r="F10" s="19"/>
      <c r="G10" s="11"/>
      <c r="H10" s="11"/>
      <c r="I10" s="11"/>
      <c r="J10" s="11">
        <f>E10</f>
        <v>600</v>
      </c>
      <c r="K10" s="11"/>
      <c r="L10" s="11"/>
      <c r="M10" s="11"/>
      <c r="N10" s="11">
        <f t="shared" si="1"/>
        <v>600</v>
      </c>
    </row>
    <row r="11" spans="1:14" s="10" customFormat="1" ht="12.75" customHeight="1" x14ac:dyDescent="0.2">
      <c r="A11" s="14" t="s">
        <v>120</v>
      </c>
      <c r="B11" s="39"/>
      <c r="C11" s="11">
        <v>8</v>
      </c>
      <c r="D11" s="11">
        <v>525</v>
      </c>
      <c r="E11" s="11">
        <f t="shared" si="0"/>
        <v>4200</v>
      </c>
      <c r="F11" s="19"/>
      <c r="G11" s="11">
        <f>E11</f>
        <v>4200</v>
      </c>
      <c r="H11" s="11">
        <f>E11</f>
        <v>4200</v>
      </c>
      <c r="I11" s="11">
        <f>E11</f>
        <v>4200</v>
      </c>
      <c r="J11" s="11">
        <f>E11</f>
        <v>4200</v>
      </c>
      <c r="K11" s="11">
        <f>E11</f>
        <v>4200</v>
      </c>
      <c r="L11" s="11">
        <f>E11</f>
        <v>4200</v>
      </c>
      <c r="M11" s="11">
        <f>E11</f>
        <v>4200</v>
      </c>
      <c r="N11" s="11">
        <f t="shared" si="1"/>
        <v>4200</v>
      </c>
    </row>
    <row r="12" spans="1:14" s="10" customFormat="1" ht="12.75" customHeight="1" x14ac:dyDescent="0.2">
      <c r="A12" s="14" t="s">
        <v>121</v>
      </c>
      <c r="B12" s="39"/>
      <c r="C12" s="11">
        <v>10</v>
      </c>
      <c r="D12" s="11">
        <v>650</v>
      </c>
      <c r="E12" s="11">
        <f t="shared" si="0"/>
        <v>6500</v>
      </c>
      <c r="F12" s="19"/>
      <c r="G12" s="11"/>
      <c r="H12" s="11"/>
      <c r="I12" s="11"/>
      <c r="J12" s="11">
        <f>E12</f>
        <v>6500</v>
      </c>
      <c r="K12" s="11"/>
      <c r="L12" s="11"/>
      <c r="M12" s="11"/>
      <c r="N12" s="11">
        <f t="shared" si="1"/>
        <v>6500</v>
      </c>
    </row>
    <row r="13" spans="1:14" s="10" customFormat="1" ht="12.75" customHeight="1" x14ac:dyDescent="0.2">
      <c r="A13" s="14" t="s">
        <v>122</v>
      </c>
      <c r="B13" s="39"/>
      <c r="C13" s="11">
        <v>40</v>
      </c>
      <c r="D13" s="11">
        <v>450</v>
      </c>
      <c r="E13" s="11">
        <f t="shared" si="0"/>
        <v>18000</v>
      </c>
      <c r="F13" s="19"/>
      <c r="G13" s="11"/>
      <c r="H13" s="11"/>
      <c r="I13" s="11"/>
      <c r="J13" s="11"/>
      <c r="K13" s="11"/>
      <c r="L13" s="11"/>
      <c r="M13" s="11"/>
      <c r="N13" s="11">
        <f t="shared" si="1"/>
        <v>18000</v>
      </c>
    </row>
    <row r="14" spans="1:14" s="10" customFormat="1" ht="12.75" customHeight="1" x14ac:dyDescent="0.2">
      <c r="A14" s="14" t="s">
        <v>123</v>
      </c>
      <c r="B14" s="39"/>
      <c r="C14" s="11">
        <v>8</v>
      </c>
      <c r="D14" s="11">
        <v>495</v>
      </c>
      <c r="E14" s="11">
        <f t="shared" si="0"/>
        <v>3960</v>
      </c>
      <c r="F14" s="19"/>
      <c r="G14" s="11"/>
      <c r="H14" s="11"/>
      <c r="I14" s="11"/>
      <c r="J14" s="11">
        <f>E14</f>
        <v>3960</v>
      </c>
      <c r="K14" s="11"/>
      <c r="L14" s="11"/>
      <c r="M14" s="11"/>
      <c r="N14" s="11">
        <f t="shared" si="1"/>
        <v>3960</v>
      </c>
    </row>
    <row r="15" spans="1:14" s="10" customFormat="1" ht="12.75" customHeight="1" x14ac:dyDescent="0.2">
      <c r="A15" s="14" t="s">
        <v>14</v>
      </c>
      <c r="B15" s="39"/>
      <c r="C15" s="11">
        <v>10</v>
      </c>
      <c r="D15" s="11">
        <v>450</v>
      </c>
      <c r="E15" s="11">
        <f t="shared" si="0"/>
        <v>4500</v>
      </c>
      <c r="F15" s="19"/>
      <c r="G15" s="11"/>
      <c r="H15" s="11"/>
      <c r="I15" s="11"/>
      <c r="J15" s="11">
        <f>E15</f>
        <v>4500</v>
      </c>
      <c r="K15" s="11"/>
      <c r="L15" s="11"/>
      <c r="M15" s="11"/>
      <c r="N15" s="11">
        <f t="shared" si="1"/>
        <v>4500</v>
      </c>
    </row>
    <row r="16" spans="1:14" s="10" customFormat="1" ht="12.75" customHeight="1" x14ac:dyDescent="0.2">
      <c r="A16" s="14" t="s">
        <v>13</v>
      </c>
      <c r="B16" s="39"/>
      <c r="C16" s="11">
        <v>1</v>
      </c>
      <c r="D16" s="11">
        <v>720</v>
      </c>
      <c r="E16" s="11">
        <f t="shared" si="0"/>
        <v>720</v>
      </c>
      <c r="F16" s="19"/>
      <c r="G16" s="11"/>
      <c r="H16" s="11"/>
      <c r="I16" s="11"/>
      <c r="J16" s="11">
        <f>E16</f>
        <v>720</v>
      </c>
      <c r="K16" s="11"/>
      <c r="L16" s="11"/>
      <c r="M16" s="11"/>
      <c r="N16" s="11">
        <f t="shared" si="1"/>
        <v>720</v>
      </c>
    </row>
    <row r="17" spans="1:14" s="10" customFormat="1" ht="12.75" customHeight="1" x14ac:dyDescent="0.2">
      <c r="A17" s="14" t="s">
        <v>124</v>
      </c>
      <c r="B17" s="39"/>
      <c r="C17" s="11">
        <v>1</v>
      </c>
      <c r="D17" s="11">
        <v>900</v>
      </c>
      <c r="E17" s="11">
        <f t="shared" si="0"/>
        <v>900</v>
      </c>
      <c r="F17" s="19"/>
      <c r="G17" s="11">
        <f t="shared" ref="G17:G22" si="2">E17</f>
        <v>900</v>
      </c>
      <c r="H17" s="11">
        <f t="shared" ref="H17:N22" si="3">G17</f>
        <v>900</v>
      </c>
      <c r="I17" s="11">
        <f t="shared" si="3"/>
        <v>900</v>
      </c>
      <c r="J17" s="11">
        <f t="shared" si="3"/>
        <v>900</v>
      </c>
      <c r="K17" s="11">
        <f t="shared" si="3"/>
        <v>900</v>
      </c>
      <c r="L17" s="11">
        <f t="shared" si="3"/>
        <v>900</v>
      </c>
      <c r="M17" s="11">
        <f t="shared" si="3"/>
        <v>900</v>
      </c>
      <c r="N17" s="11">
        <f t="shared" si="3"/>
        <v>900</v>
      </c>
    </row>
    <row r="18" spans="1:14" s="10" customFormat="1" ht="12.75" customHeight="1" x14ac:dyDescent="0.2">
      <c r="A18" s="14" t="s">
        <v>125</v>
      </c>
      <c r="B18" s="39"/>
      <c r="C18" s="11"/>
      <c r="D18" s="11"/>
      <c r="E18" s="11">
        <f t="shared" si="0"/>
        <v>0</v>
      </c>
      <c r="F18" s="19"/>
      <c r="G18" s="11">
        <f t="shared" si="2"/>
        <v>0</v>
      </c>
      <c r="H18" s="11">
        <f>G18</f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11">
        <f t="shared" si="3"/>
        <v>0</v>
      </c>
      <c r="N18" s="11">
        <f t="shared" si="3"/>
        <v>0</v>
      </c>
    </row>
    <row r="19" spans="1:14" s="10" customFormat="1" ht="12.75" customHeight="1" x14ac:dyDescent="0.2">
      <c r="A19" s="14" t="s">
        <v>15</v>
      </c>
      <c r="B19" s="39"/>
      <c r="C19" s="11"/>
      <c r="D19" s="11"/>
      <c r="E19" s="11">
        <f t="shared" si="0"/>
        <v>0</v>
      </c>
      <c r="F19" s="19"/>
      <c r="G19" s="11">
        <f t="shared" si="2"/>
        <v>0</v>
      </c>
      <c r="H19" s="11">
        <f>G19</f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</row>
    <row r="20" spans="1:14" s="10" customFormat="1" ht="12.75" customHeight="1" x14ac:dyDescent="0.2">
      <c r="A20" s="21" t="s">
        <v>126</v>
      </c>
      <c r="B20" s="40"/>
      <c r="C20" s="11">
        <v>1</v>
      </c>
      <c r="D20" s="11">
        <v>850</v>
      </c>
      <c r="E20" s="11">
        <f t="shared" si="0"/>
        <v>850</v>
      </c>
      <c r="F20" s="19"/>
      <c r="G20" s="11">
        <f>E20</f>
        <v>850</v>
      </c>
      <c r="H20" s="11">
        <f>G20</f>
        <v>850</v>
      </c>
      <c r="I20" s="11">
        <f t="shared" si="3"/>
        <v>850</v>
      </c>
      <c r="J20" s="11">
        <f t="shared" si="3"/>
        <v>850</v>
      </c>
      <c r="K20" s="11">
        <f t="shared" si="3"/>
        <v>850</v>
      </c>
      <c r="L20" s="11">
        <f t="shared" si="3"/>
        <v>850</v>
      </c>
      <c r="M20" s="11">
        <f t="shared" si="3"/>
        <v>850</v>
      </c>
      <c r="N20" s="11">
        <f t="shared" si="3"/>
        <v>850</v>
      </c>
    </row>
    <row r="21" spans="1:14" s="10" customFormat="1" ht="12.75" customHeight="1" x14ac:dyDescent="0.2">
      <c r="A21" s="21" t="s">
        <v>16</v>
      </c>
      <c r="B21" s="40"/>
      <c r="C21" s="11">
        <v>1</v>
      </c>
      <c r="D21" s="11"/>
      <c r="E21" s="11">
        <f t="shared" si="0"/>
        <v>0</v>
      </c>
      <c r="F21" s="19"/>
      <c r="G21" s="11">
        <f t="shared" si="2"/>
        <v>0</v>
      </c>
      <c r="H21" s="11">
        <f>G21</f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</row>
    <row r="22" spans="1:14" s="10" customFormat="1" ht="12.75" customHeight="1" x14ac:dyDescent="0.2">
      <c r="A22" s="14" t="s">
        <v>127</v>
      </c>
      <c r="B22" s="39"/>
      <c r="C22" s="12">
        <v>1</v>
      </c>
      <c r="D22" s="11">
        <v>650</v>
      </c>
      <c r="E22" s="11">
        <f t="shared" si="0"/>
        <v>650</v>
      </c>
      <c r="F22" s="19"/>
      <c r="G22" s="11">
        <f t="shared" si="2"/>
        <v>650</v>
      </c>
      <c r="H22" s="11">
        <f>G22</f>
        <v>650</v>
      </c>
      <c r="I22" s="11">
        <f t="shared" si="3"/>
        <v>650</v>
      </c>
      <c r="J22" s="11">
        <f t="shared" si="3"/>
        <v>650</v>
      </c>
      <c r="K22" s="11">
        <f t="shared" si="3"/>
        <v>650</v>
      </c>
      <c r="L22" s="11">
        <f t="shared" si="3"/>
        <v>650</v>
      </c>
      <c r="M22" s="11">
        <f t="shared" si="3"/>
        <v>650</v>
      </c>
      <c r="N22" s="11">
        <f t="shared" si="3"/>
        <v>650</v>
      </c>
    </row>
    <row r="23" spans="1:14" s="10" customFormat="1" ht="12.75" customHeight="1" x14ac:dyDescent="0.2">
      <c r="A23" s="14" t="s">
        <v>18</v>
      </c>
      <c r="B23" s="35" t="s">
        <v>109</v>
      </c>
      <c r="C23" s="12">
        <v>1</v>
      </c>
      <c r="D23" s="11">
        <v>2950</v>
      </c>
      <c r="E23" s="11">
        <f t="shared" si="0"/>
        <v>2950</v>
      </c>
      <c r="F23" s="19"/>
      <c r="G23" s="11"/>
      <c r="H23" s="11"/>
      <c r="I23" s="11"/>
      <c r="J23" s="11"/>
      <c r="K23" s="11"/>
      <c r="L23" s="11"/>
      <c r="M23" s="11"/>
      <c r="N23" s="11">
        <f>E23</f>
        <v>2950</v>
      </c>
    </row>
    <row r="24" spans="1:14" s="10" customFormat="1" ht="12.75" customHeight="1" x14ac:dyDescent="0.2">
      <c r="A24" s="14" t="s">
        <v>95</v>
      </c>
      <c r="B24" s="35" t="s">
        <v>96</v>
      </c>
      <c r="C24" s="12"/>
      <c r="D24" s="11"/>
      <c r="E24" s="11">
        <f t="shared" si="0"/>
        <v>0</v>
      </c>
      <c r="F24" s="19"/>
      <c r="G24" s="11"/>
      <c r="H24" s="11">
        <f>E24</f>
        <v>0</v>
      </c>
      <c r="I24" s="11"/>
      <c r="J24" s="11">
        <f>E24</f>
        <v>0</v>
      </c>
      <c r="K24" s="11"/>
      <c r="L24" s="11">
        <f>E24</f>
        <v>0</v>
      </c>
      <c r="M24" s="11"/>
      <c r="N24" s="11">
        <f>E24</f>
        <v>0</v>
      </c>
    </row>
    <row r="25" spans="1:14" s="10" customFormat="1" ht="12.75" customHeight="1" x14ac:dyDescent="0.2">
      <c r="A25" s="14" t="s">
        <v>22</v>
      </c>
      <c r="B25" s="35" t="s">
        <v>108</v>
      </c>
      <c r="C25" s="12">
        <v>1</v>
      </c>
      <c r="D25" s="11">
        <v>950</v>
      </c>
      <c r="E25" s="11">
        <f t="shared" si="0"/>
        <v>950</v>
      </c>
      <c r="F25" s="19"/>
      <c r="G25" s="11"/>
      <c r="H25" s="11"/>
      <c r="I25" s="11"/>
      <c r="J25" s="11"/>
      <c r="K25" s="11"/>
      <c r="L25" s="11"/>
      <c r="M25" s="11"/>
      <c r="N25" s="11">
        <f>E25</f>
        <v>950</v>
      </c>
    </row>
    <row r="26" spans="1:14" x14ac:dyDescent="0.2">
      <c r="A26" s="31" t="s">
        <v>2</v>
      </c>
      <c r="B26" s="41"/>
      <c r="C26" s="32"/>
      <c r="D26" s="17"/>
      <c r="E26" s="17"/>
      <c r="F26" s="17"/>
      <c r="G26" s="18">
        <f t="shared" ref="G26:N26" si="4">SUM(G5:G25)</f>
        <v>7350</v>
      </c>
      <c r="H26" s="18">
        <f t="shared" si="4"/>
        <v>9950</v>
      </c>
      <c r="I26" s="18">
        <f t="shared" si="4"/>
        <v>7350</v>
      </c>
      <c r="J26" s="18">
        <f t="shared" si="4"/>
        <v>26230</v>
      </c>
      <c r="K26" s="18">
        <f t="shared" si="4"/>
        <v>7350</v>
      </c>
      <c r="L26" s="18">
        <f t="shared" si="4"/>
        <v>9950</v>
      </c>
      <c r="M26" s="18">
        <f t="shared" si="4"/>
        <v>7350</v>
      </c>
      <c r="N26" s="18">
        <f t="shared" si="4"/>
        <v>50380</v>
      </c>
    </row>
    <row r="27" spans="1:14" x14ac:dyDescent="0.2">
      <c r="A27" s="23" t="s">
        <v>5</v>
      </c>
      <c r="B27" s="42"/>
      <c r="C27" s="15"/>
      <c r="D27" s="15"/>
      <c r="E27" s="15"/>
      <c r="F27" s="7"/>
      <c r="G27" s="15">
        <v>3360</v>
      </c>
      <c r="H27" s="15">
        <v>3360</v>
      </c>
      <c r="I27" s="15">
        <v>3360</v>
      </c>
      <c r="J27" s="15">
        <v>3360</v>
      </c>
      <c r="K27" s="15">
        <v>3360</v>
      </c>
      <c r="L27" s="15">
        <v>3360</v>
      </c>
      <c r="M27" s="15">
        <v>3360</v>
      </c>
      <c r="N27" s="15">
        <v>3360</v>
      </c>
    </row>
    <row r="28" spans="1:14" x14ac:dyDescent="0.2">
      <c r="A28" s="22" t="s">
        <v>6</v>
      </c>
      <c r="B28" s="42"/>
      <c r="C28" s="15"/>
      <c r="D28" s="15"/>
      <c r="E28" s="15"/>
      <c r="F28" s="7"/>
      <c r="G28" s="15">
        <v>3.5</v>
      </c>
      <c r="H28" s="15">
        <v>4</v>
      </c>
      <c r="I28" s="15">
        <v>3.5</v>
      </c>
      <c r="J28" s="15">
        <v>6</v>
      </c>
      <c r="K28" s="15">
        <v>3.5</v>
      </c>
      <c r="L28" s="15">
        <v>4</v>
      </c>
      <c r="M28" s="15">
        <v>3.5</v>
      </c>
      <c r="N28" s="15">
        <v>8</v>
      </c>
    </row>
    <row r="29" spans="1:14" x14ac:dyDescent="0.2">
      <c r="A29" s="22" t="s">
        <v>7</v>
      </c>
      <c r="B29" s="42"/>
      <c r="C29" s="15"/>
      <c r="D29" s="15"/>
      <c r="E29" s="15"/>
      <c r="F29" s="7"/>
      <c r="G29" s="15">
        <v>1680</v>
      </c>
      <c r="H29" s="15">
        <v>1680</v>
      </c>
      <c r="I29" s="15">
        <v>1680</v>
      </c>
      <c r="J29" s="15">
        <v>1680</v>
      </c>
      <c r="K29" s="15">
        <v>1680</v>
      </c>
      <c r="L29" s="15">
        <v>1680</v>
      </c>
      <c r="M29" s="15">
        <v>1680</v>
      </c>
      <c r="N29" s="15">
        <v>1680</v>
      </c>
    </row>
    <row r="30" spans="1:14" x14ac:dyDescent="0.2">
      <c r="A30" s="22" t="s">
        <v>4</v>
      </c>
      <c r="B30" s="42"/>
      <c r="C30" s="15"/>
      <c r="D30" s="15"/>
      <c r="E30" s="15"/>
      <c r="F30" s="7"/>
      <c r="G30" s="15">
        <f t="shared" ref="G30:N30" si="5">G28*G29+G27</f>
        <v>9240</v>
      </c>
      <c r="H30" s="15">
        <f t="shared" si="5"/>
        <v>10080</v>
      </c>
      <c r="I30" s="15">
        <f t="shared" si="5"/>
        <v>9240</v>
      </c>
      <c r="J30" s="15">
        <f t="shared" si="5"/>
        <v>13440</v>
      </c>
      <c r="K30" s="15">
        <f t="shared" si="5"/>
        <v>9240</v>
      </c>
      <c r="L30" s="15">
        <f t="shared" si="5"/>
        <v>10080</v>
      </c>
      <c r="M30" s="15">
        <f t="shared" si="5"/>
        <v>9240</v>
      </c>
      <c r="N30" s="15">
        <f t="shared" si="5"/>
        <v>16800</v>
      </c>
    </row>
    <row r="31" spans="1:14" ht="14.25" x14ac:dyDescent="0.2">
      <c r="A31" s="24" t="s">
        <v>0</v>
      </c>
      <c r="B31" s="36"/>
      <c r="C31" s="9"/>
      <c r="D31" s="9"/>
      <c r="E31" s="9"/>
      <c r="F31" s="9"/>
      <c r="G31" s="9">
        <f t="shared" ref="G31:N31" si="6">G30+G26</f>
        <v>16590</v>
      </c>
      <c r="H31" s="9">
        <f t="shared" si="6"/>
        <v>20030</v>
      </c>
      <c r="I31" s="9">
        <f t="shared" si="6"/>
        <v>16590</v>
      </c>
      <c r="J31" s="9">
        <f t="shared" si="6"/>
        <v>39670</v>
      </c>
      <c r="K31" s="9">
        <f t="shared" si="6"/>
        <v>16590</v>
      </c>
      <c r="L31" s="9">
        <f t="shared" si="6"/>
        <v>20030</v>
      </c>
      <c r="M31" s="9">
        <f t="shared" si="6"/>
        <v>16590</v>
      </c>
      <c r="N31" s="9">
        <f t="shared" si="6"/>
        <v>67180</v>
      </c>
    </row>
    <row r="33" spans="1:6" ht="51" x14ac:dyDescent="0.2">
      <c r="A33" s="25" t="s">
        <v>23</v>
      </c>
      <c r="B33" s="43"/>
      <c r="C33" s="8"/>
      <c r="D33" s="8"/>
      <c r="E33" s="8"/>
      <c r="F33" s="8"/>
    </row>
    <row r="34" spans="1:6" ht="38.25" x14ac:dyDescent="0.2">
      <c r="A34" s="26" t="s">
        <v>24</v>
      </c>
      <c r="B34" s="27" t="s">
        <v>25</v>
      </c>
      <c r="C34" s="27" t="s">
        <v>115</v>
      </c>
      <c r="D34" s="27" t="s">
        <v>116</v>
      </c>
      <c r="E34" s="27" t="s">
        <v>117</v>
      </c>
      <c r="F34" s="27" t="s">
        <v>118</v>
      </c>
    </row>
    <row r="35" spans="1:6" x14ac:dyDescent="0.2">
      <c r="A35" s="28" t="s">
        <v>26</v>
      </c>
      <c r="B35" s="37" t="s">
        <v>27</v>
      </c>
      <c r="C35" s="29"/>
      <c r="D35" s="29"/>
      <c r="E35" s="29"/>
      <c r="F35" s="29"/>
    </row>
    <row r="36" spans="1:6" x14ac:dyDescent="0.2">
      <c r="A36" s="28" t="s">
        <v>28</v>
      </c>
      <c r="B36" s="38" t="s">
        <v>27</v>
      </c>
      <c r="C36" s="30"/>
      <c r="D36" s="30"/>
      <c r="E36" s="30"/>
      <c r="F36" s="30"/>
    </row>
    <row r="37" spans="1:6" x14ac:dyDescent="0.2">
      <c r="A37" s="28" t="s">
        <v>29</v>
      </c>
      <c r="B37" s="38" t="s">
        <v>27</v>
      </c>
      <c r="C37" s="30"/>
      <c r="D37" s="30"/>
      <c r="E37" s="30"/>
      <c r="F37" s="30"/>
    </row>
    <row r="38" spans="1:6" x14ac:dyDescent="0.2">
      <c r="A38" s="28" t="s">
        <v>30</v>
      </c>
      <c r="B38" s="38" t="s">
        <v>27</v>
      </c>
      <c r="C38" s="30"/>
      <c r="D38" s="30"/>
      <c r="E38" s="30"/>
      <c r="F38" s="30"/>
    </row>
    <row r="39" spans="1:6" x14ac:dyDescent="0.2">
      <c r="A39" s="28" t="s">
        <v>31</v>
      </c>
      <c r="B39" s="38"/>
      <c r="C39" s="30"/>
      <c r="D39" s="30"/>
      <c r="E39" s="30"/>
      <c r="F39" s="30"/>
    </row>
    <row r="40" spans="1:6" x14ac:dyDescent="0.2">
      <c r="A40" s="28" t="s">
        <v>32</v>
      </c>
      <c r="B40" s="38" t="s">
        <v>27</v>
      </c>
      <c r="C40" s="30"/>
      <c r="D40" s="30"/>
      <c r="E40" s="30"/>
      <c r="F40" s="30"/>
    </row>
    <row r="41" spans="1:6" x14ac:dyDescent="0.2">
      <c r="A41" s="28" t="s">
        <v>33</v>
      </c>
      <c r="B41" s="38" t="s">
        <v>27</v>
      </c>
      <c r="C41" s="30"/>
      <c r="D41" s="30"/>
      <c r="E41" s="30"/>
      <c r="F41" s="30"/>
    </row>
    <row r="42" spans="1:6" x14ac:dyDescent="0.2">
      <c r="A42" s="28" t="s">
        <v>34</v>
      </c>
      <c r="B42" s="38" t="s">
        <v>27</v>
      </c>
      <c r="C42" s="30" t="s">
        <v>27</v>
      </c>
      <c r="D42" s="30" t="s">
        <v>27</v>
      </c>
      <c r="E42" s="30" t="s">
        <v>27</v>
      </c>
      <c r="F42" s="30"/>
    </row>
    <row r="43" spans="1:6" x14ac:dyDescent="0.2">
      <c r="A43" s="28" t="s">
        <v>35</v>
      </c>
      <c r="B43" s="38" t="s">
        <v>36</v>
      </c>
      <c r="C43" s="30" t="s">
        <v>27</v>
      </c>
      <c r="D43" s="30" t="s">
        <v>27</v>
      </c>
      <c r="E43" s="30" t="s">
        <v>27</v>
      </c>
      <c r="F43" s="30"/>
    </row>
    <row r="44" spans="1:6" x14ac:dyDescent="0.2">
      <c r="A44" s="28" t="s">
        <v>37</v>
      </c>
      <c r="B44" s="38" t="s">
        <v>27</v>
      </c>
      <c r="C44" s="30"/>
      <c r="D44" s="30"/>
      <c r="E44" s="30"/>
      <c r="F44" s="30"/>
    </row>
    <row r="45" spans="1:6" x14ac:dyDescent="0.2">
      <c r="A45" s="28" t="s">
        <v>38</v>
      </c>
      <c r="B45" s="38" t="s">
        <v>27</v>
      </c>
      <c r="C45" s="30"/>
      <c r="D45" s="30"/>
      <c r="E45" s="30"/>
      <c r="F45" s="30"/>
    </row>
    <row r="46" spans="1:6" x14ac:dyDescent="0.2">
      <c r="A46" s="28" t="s">
        <v>39</v>
      </c>
      <c r="B46" s="38" t="s">
        <v>27</v>
      </c>
      <c r="C46" s="30"/>
      <c r="D46" s="30"/>
      <c r="E46" s="30"/>
      <c r="F46" s="30"/>
    </row>
    <row r="47" spans="1:6" x14ac:dyDescent="0.2">
      <c r="A47" s="28" t="s">
        <v>40</v>
      </c>
      <c r="B47" s="38"/>
      <c r="C47" s="30"/>
      <c r="D47" s="30"/>
      <c r="E47" s="30"/>
      <c r="F47" s="30" t="s">
        <v>41</v>
      </c>
    </row>
    <row r="48" spans="1:6" x14ac:dyDescent="0.2">
      <c r="A48" s="28" t="s">
        <v>42</v>
      </c>
      <c r="B48" s="38" t="s">
        <v>27</v>
      </c>
      <c r="C48" s="30"/>
      <c r="D48" s="30"/>
      <c r="E48" s="30"/>
      <c r="F48" s="30"/>
    </row>
    <row r="49" spans="1:6" x14ac:dyDescent="0.2">
      <c r="A49" s="28" t="s">
        <v>43</v>
      </c>
      <c r="B49" s="38"/>
      <c r="C49" s="30" t="s">
        <v>27</v>
      </c>
      <c r="D49" s="30" t="s">
        <v>27</v>
      </c>
      <c r="E49" s="30" t="s">
        <v>41</v>
      </c>
      <c r="F49" s="30"/>
    </row>
    <row r="50" spans="1:6" x14ac:dyDescent="0.2">
      <c r="A50" s="28" t="s">
        <v>44</v>
      </c>
      <c r="B50" s="38" t="s">
        <v>27</v>
      </c>
      <c r="C50" s="30"/>
      <c r="D50" s="30"/>
      <c r="E50" s="30"/>
      <c r="F50" s="30"/>
    </row>
    <row r="51" spans="1:6" x14ac:dyDescent="0.2">
      <c r="A51" s="28" t="s">
        <v>45</v>
      </c>
      <c r="B51" s="38" t="s">
        <v>27</v>
      </c>
      <c r="C51" s="30" t="s">
        <v>27</v>
      </c>
      <c r="D51" s="30" t="s">
        <v>27</v>
      </c>
      <c r="E51" s="30" t="s">
        <v>27</v>
      </c>
      <c r="F51" s="30"/>
    </row>
    <row r="52" spans="1:6" x14ac:dyDescent="0.2">
      <c r="A52" s="28" t="s">
        <v>46</v>
      </c>
      <c r="B52" s="38"/>
      <c r="C52" s="30" t="s">
        <v>27</v>
      </c>
      <c r="D52" s="30" t="s">
        <v>27</v>
      </c>
      <c r="E52" s="30" t="s">
        <v>27</v>
      </c>
      <c r="F52" s="30"/>
    </row>
    <row r="53" spans="1:6" x14ac:dyDescent="0.2">
      <c r="A53" s="28" t="s">
        <v>47</v>
      </c>
      <c r="B53" s="38"/>
      <c r="C53" s="30"/>
      <c r="D53" s="30"/>
      <c r="E53" s="30" t="s">
        <v>41</v>
      </c>
      <c r="F53" s="30"/>
    </row>
    <row r="54" spans="1:6" x14ac:dyDescent="0.2">
      <c r="A54" s="28" t="s">
        <v>48</v>
      </c>
      <c r="B54" s="38"/>
      <c r="C54" s="30"/>
      <c r="D54" s="30"/>
      <c r="E54" s="30" t="s">
        <v>41</v>
      </c>
      <c r="F54" s="30"/>
    </row>
    <row r="55" spans="1:6" x14ac:dyDescent="0.2">
      <c r="A55" s="28" t="s">
        <v>19</v>
      </c>
      <c r="B55" s="38"/>
      <c r="C55" s="30"/>
      <c r="D55" s="30" t="s">
        <v>27</v>
      </c>
      <c r="E55" s="30"/>
      <c r="F55" s="30"/>
    </row>
    <row r="56" spans="1:6" x14ac:dyDescent="0.2">
      <c r="A56" s="28" t="s">
        <v>49</v>
      </c>
      <c r="B56" s="38" t="s">
        <v>27</v>
      </c>
      <c r="C56" s="30" t="s">
        <v>27</v>
      </c>
      <c r="D56" s="30" t="s">
        <v>27</v>
      </c>
      <c r="E56" s="30" t="s">
        <v>27</v>
      </c>
      <c r="F56" s="30" t="s">
        <v>41</v>
      </c>
    </row>
    <row r="57" spans="1:6" x14ac:dyDescent="0.2">
      <c r="A57" s="28" t="s">
        <v>12</v>
      </c>
      <c r="B57" s="38"/>
      <c r="C57" s="30"/>
      <c r="D57" s="30"/>
      <c r="E57" s="30"/>
      <c r="F57" s="30" t="s">
        <v>41</v>
      </c>
    </row>
    <row r="58" spans="1:6" x14ac:dyDescent="0.2">
      <c r="A58" s="28" t="s">
        <v>20</v>
      </c>
      <c r="B58" s="38"/>
      <c r="C58" s="30" t="s">
        <v>27</v>
      </c>
      <c r="D58" s="30" t="s">
        <v>27</v>
      </c>
      <c r="E58" s="30" t="s">
        <v>27</v>
      </c>
      <c r="F58" s="30" t="s">
        <v>41</v>
      </c>
    </row>
    <row r="59" spans="1:6" x14ac:dyDescent="0.2">
      <c r="A59" s="28" t="s">
        <v>50</v>
      </c>
      <c r="B59" s="38"/>
      <c r="C59" s="30" t="s">
        <v>27</v>
      </c>
      <c r="D59" s="30" t="s">
        <v>27</v>
      </c>
      <c r="E59" s="30" t="s">
        <v>27</v>
      </c>
      <c r="F59" s="30"/>
    </row>
    <row r="60" spans="1:6" x14ac:dyDescent="0.2">
      <c r="A60" s="28" t="s">
        <v>51</v>
      </c>
      <c r="B60" s="38" t="s">
        <v>27</v>
      </c>
      <c r="C60" s="30" t="s">
        <v>41</v>
      </c>
      <c r="D60" s="30" t="s">
        <v>41</v>
      </c>
      <c r="E60" s="30" t="s">
        <v>41</v>
      </c>
      <c r="F60" s="30"/>
    </row>
    <row r="61" spans="1:6" x14ac:dyDescent="0.2">
      <c r="A61" s="28" t="s">
        <v>52</v>
      </c>
      <c r="B61" s="38"/>
      <c r="C61" s="30" t="s">
        <v>41</v>
      </c>
      <c r="D61" s="30" t="s">
        <v>41</v>
      </c>
      <c r="E61" s="30" t="s">
        <v>41</v>
      </c>
      <c r="F61" s="30"/>
    </row>
    <row r="62" spans="1:6" x14ac:dyDescent="0.2">
      <c r="A62" s="28" t="s">
        <v>53</v>
      </c>
      <c r="B62" s="38" t="s">
        <v>27</v>
      </c>
      <c r="C62" s="30"/>
      <c r="D62" s="30" t="s">
        <v>41</v>
      </c>
      <c r="E62" s="30" t="s">
        <v>41</v>
      </c>
      <c r="F62" s="30"/>
    </row>
    <row r="63" spans="1:6" x14ac:dyDescent="0.2">
      <c r="A63" s="28" t="s">
        <v>22</v>
      </c>
      <c r="B63" s="38"/>
      <c r="C63" s="30" t="s">
        <v>27</v>
      </c>
      <c r="D63" s="30" t="s">
        <v>27</v>
      </c>
      <c r="E63" s="30" t="s">
        <v>27</v>
      </c>
      <c r="F63" s="30"/>
    </row>
    <row r="64" spans="1:6" x14ac:dyDescent="0.2">
      <c r="A64" s="28" t="s">
        <v>54</v>
      </c>
      <c r="B64" s="38"/>
      <c r="C64" s="30" t="s">
        <v>27</v>
      </c>
      <c r="D64" s="30" t="s">
        <v>27</v>
      </c>
      <c r="E64" s="30" t="s">
        <v>27</v>
      </c>
      <c r="F64" s="30"/>
    </row>
    <row r="65" spans="1:6" x14ac:dyDescent="0.2">
      <c r="A65" s="28" t="s">
        <v>55</v>
      </c>
      <c r="B65" s="38"/>
      <c r="C65" s="30" t="s">
        <v>27</v>
      </c>
      <c r="D65" s="30" t="s">
        <v>27</v>
      </c>
      <c r="E65" s="30" t="s">
        <v>27</v>
      </c>
      <c r="F65" s="30"/>
    </row>
    <row r="66" spans="1:6" x14ac:dyDescent="0.2">
      <c r="A66" s="28" t="s">
        <v>56</v>
      </c>
      <c r="B66" s="38"/>
      <c r="C66" s="30" t="s">
        <v>27</v>
      </c>
      <c r="D66" s="30" t="s">
        <v>27</v>
      </c>
      <c r="E66" s="30" t="s">
        <v>27</v>
      </c>
      <c r="F66" s="30"/>
    </row>
    <row r="67" spans="1:6" x14ac:dyDescent="0.2">
      <c r="A67" s="28" t="s">
        <v>21</v>
      </c>
      <c r="B67" s="38"/>
      <c r="C67" s="30"/>
      <c r="D67" s="30"/>
      <c r="E67" s="30" t="s">
        <v>41</v>
      </c>
      <c r="F67" s="30"/>
    </row>
    <row r="68" spans="1:6" x14ac:dyDescent="0.2">
      <c r="A68" s="28" t="s">
        <v>110</v>
      </c>
      <c r="B68" s="38"/>
      <c r="C68" s="30"/>
      <c r="D68" s="30" t="s">
        <v>27</v>
      </c>
      <c r="E68" s="30"/>
      <c r="F68" s="30"/>
    </row>
    <row r="69" spans="1:6" x14ac:dyDescent="0.2">
      <c r="A69" s="28" t="s">
        <v>57</v>
      </c>
      <c r="B69" s="38"/>
      <c r="C69" s="30"/>
      <c r="D69" s="30" t="s">
        <v>41</v>
      </c>
      <c r="E69" s="30"/>
      <c r="F69" s="30"/>
    </row>
    <row r="70" spans="1:6" x14ac:dyDescent="0.2">
      <c r="A70" s="28" t="s">
        <v>58</v>
      </c>
      <c r="B70" s="38" t="s">
        <v>36</v>
      </c>
      <c r="C70" s="30"/>
      <c r="D70" s="30" t="s">
        <v>41</v>
      </c>
      <c r="E70" s="30" t="s">
        <v>41</v>
      </c>
      <c r="F70" s="30"/>
    </row>
    <row r="71" spans="1:6" x14ac:dyDescent="0.2">
      <c r="A71" s="28" t="s">
        <v>59</v>
      </c>
      <c r="B71" s="38"/>
      <c r="C71" s="30"/>
      <c r="D71" s="30"/>
      <c r="E71" s="30"/>
      <c r="F71" s="30" t="s">
        <v>27</v>
      </c>
    </row>
    <row r="72" spans="1:6" x14ac:dyDescent="0.2">
      <c r="A72" s="28" t="s">
        <v>60</v>
      </c>
      <c r="B72" s="38"/>
      <c r="C72" s="30"/>
      <c r="D72" s="30" t="s">
        <v>41</v>
      </c>
      <c r="E72" s="30"/>
      <c r="F72" s="30"/>
    </row>
    <row r="73" spans="1:6" x14ac:dyDescent="0.2">
      <c r="A73" s="28" t="s">
        <v>61</v>
      </c>
      <c r="B73" s="38" t="s">
        <v>27</v>
      </c>
      <c r="C73" s="30" t="s">
        <v>27</v>
      </c>
      <c r="D73" s="30" t="s">
        <v>27</v>
      </c>
      <c r="E73" s="30" t="s">
        <v>41</v>
      </c>
      <c r="F73" s="30" t="s">
        <v>41</v>
      </c>
    </row>
    <row r="74" spans="1:6" x14ac:dyDescent="0.2">
      <c r="A74" s="28" t="s">
        <v>62</v>
      </c>
      <c r="B74" s="38" t="s">
        <v>27</v>
      </c>
      <c r="C74" s="30" t="s">
        <v>27</v>
      </c>
      <c r="D74" s="30" t="s">
        <v>27</v>
      </c>
      <c r="E74" s="30" t="s">
        <v>27</v>
      </c>
      <c r="F74" s="30"/>
    </row>
    <row r="75" spans="1:6" x14ac:dyDescent="0.2">
      <c r="A75" s="28" t="s">
        <v>63</v>
      </c>
      <c r="B75" s="38"/>
      <c r="C75" s="30" t="s">
        <v>64</v>
      </c>
      <c r="D75" s="30" t="s">
        <v>64</v>
      </c>
      <c r="E75" s="30" t="s">
        <v>64</v>
      </c>
      <c r="F75" s="30"/>
    </row>
    <row r="76" spans="1:6" x14ac:dyDescent="0.2">
      <c r="A76" s="28" t="s">
        <v>65</v>
      </c>
      <c r="B76" s="38" t="s">
        <v>27</v>
      </c>
      <c r="C76" s="30" t="s">
        <v>27</v>
      </c>
      <c r="D76" s="30" t="s">
        <v>27</v>
      </c>
      <c r="E76" s="30" t="s">
        <v>27</v>
      </c>
      <c r="F76" s="30"/>
    </row>
    <row r="77" spans="1:6" x14ac:dyDescent="0.2">
      <c r="A77" s="28" t="s">
        <v>66</v>
      </c>
      <c r="B77" s="38" t="s">
        <v>27</v>
      </c>
      <c r="C77" s="30" t="s">
        <v>119</v>
      </c>
      <c r="D77" s="30" t="s">
        <v>119</v>
      </c>
      <c r="E77" s="30" t="s">
        <v>119</v>
      </c>
      <c r="F77" s="30"/>
    </row>
    <row r="78" spans="1:6" x14ac:dyDescent="0.2">
      <c r="A78" s="28" t="s">
        <v>67</v>
      </c>
      <c r="B78" s="38"/>
      <c r="C78" s="30" t="s">
        <v>27</v>
      </c>
      <c r="D78" s="30" t="s">
        <v>27</v>
      </c>
      <c r="E78" s="30" t="s">
        <v>27</v>
      </c>
      <c r="F78" s="30"/>
    </row>
    <row r="79" spans="1:6" x14ac:dyDescent="0.2">
      <c r="A79" s="28" t="s">
        <v>68</v>
      </c>
      <c r="B79" s="38"/>
      <c r="C79" s="30" t="s">
        <v>119</v>
      </c>
      <c r="D79" s="30" t="s">
        <v>119</v>
      </c>
      <c r="E79" s="30" t="s">
        <v>119</v>
      </c>
      <c r="F79" s="30"/>
    </row>
    <row r="80" spans="1:6" x14ac:dyDescent="0.2">
      <c r="A80" s="28" t="s">
        <v>69</v>
      </c>
      <c r="B80" s="38"/>
      <c r="C80" s="30" t="s">
        <v>64</v>
      </c>
      <c r="D80" s="30"/>
      <c r="E80" s="30"/>
      <c r="F80" s="30"/>
    </row>
    <row r="81" spans="1:6" x14ac:dyDescent="0.2">
      <c r="A81" s="28" t="s">
        <v>70</v>
      </c>
      <c r="B81" s="38" t="s">
        <v>27</v>
      </c>
      <c r="C81" s="30" t="s">
        <v>119</v>
      </c>
      <c r="D81" s="30" t="s">
        <v>119</v>
      </c>
      <c r="E81" s="30" t="s">
        <v>119</v>
      </c>
      <c r="F81" s="30"/>
    </row>
    <row r="82" spans="1:6" x14ac:dyDescent="0.2">
      <c r="A82" s="28" t="s">
        <v>71</v>
      </c>
      <c r="B82" s="38"/>
      <c r="C82" s="30" t="s">
        <v>119</v>
      </c>
      <c r="D82" s="30" t="s">
        <v>119</v>
      </c>
      <c r="E82" s="30" t="s">
        <v>119</v>
      </c>
      <c r="F82" s="30"/>
    </row>
    <row r="83" spans="1:6" x14ac:dyDescent="0.2">
      <c r="A83" s="28" t="s">
        <v>72</v>
      </c>
      <c r="B83" s="38"/>
      <c r="C83" s="30" t="s">
        <v>119</v>
      </c>
      <c r="D83" s="30" t="s">
        <v>119</v>
      </c>
      <c r="E83" s="30" t="s">
        <v>119</v>
      </c>
      <c r="F83" s="30"/>
    </row>
    <row r="84" spans="1:6" x14ac:dyDescent="0.2">
      <c r="A84" s="28" t="s">
        <v>73</v>
      </c>
      <c r="B84" s="38" t="s">
        <v>27</v>
      </c>
      <c r="C84" s="30" t="s">
        <v>27</v>
      </c>
      <c r="D84" s="30" t="s">
        <v>27</v>
      </c>
      <c r="E84" s="30" t="s">
        <v>41</v>
      </c>
      <c r="F84" s="30"/>
    </row>
    <row r="85" spans="1:6" x14ac:dyDescent="0.2">
      <c r="A85" s="28" t="s">
        <v>74</v>
      </c>
      <c r="B85" s="38"/>
      <c r="C85" s="30" t="s">
        <v>27</v>
      </c>
      <c r="D85" s="30" t="s">
        <v>27</v>
      </c>
      <c r="E85" s="30" t="s">
        <v>41</v>
      </c>
      <c r="F85" s="30"/>
    </row>
    <row r="86" spans="1:6" x14ac:dyDescent="0.2">
      <c r="A86" s="28" t="s">
        <v>75</v>
      </c>
      <c r="B86" s="38"/>
      <c r="C86" s="30" t="s">
        <v>64</v>
      </c>
      <c r="D86" s="30"/>
      <c r="E86" s="30"/>
      <c r="F86" s="30"/>
    </row>
    <row r="87" spans="1:6" x14ac:dyDescent="0.2">
      <c r="A87" s="28" t="s">
        <v>76</v>
      </c>
      <c r="B87" s="38" t="s">
        <v>27</v>
      </c>
      <c r="C87" s="30" t="s">
        <v>27</v>
      </c>
      <c r="D87" s="30" t="s">
        <v>119</v>
      </c>
      <c r="E87" s="30" t="s">
        <v>27</v>
      </c>
      <c r="F87" s="30"/>
    </row>
    <row r="88" spans="1:6" x14ac:dyDescent="0.2">
      <c r="A88" s="28" t="s">
        <v>77</v>
      </c>
      <c r="B88" s="38"/>
      <c r="C88" s="30" t="s">
        <v>27</v>
      </c>
      <c r="D88" s="30" t="s">
        <v>27</v>
      </c>
      <c r="E88" s="30" t="s">
        <v>27</v>
      </c>
      <c r="F88" s="30"/>
    </row>
    <row r="89" spans="1:6" x14ac:dyDescent="0.2">
      <c r="A89" s="28" t="s">
        <v>39</v>
      </c>
      <c r="B89" s="38"/>
      <c r="C89" s="30"/>
      <c r="D89" s="30" t="s">
        <v>64</v>
      </c>
      <c r="E89" s="30"/>
      <c r="F89" s="30"/>
    </row>
    <row r="90" spans="1:6" x14ac:dyDescent="0.2">
      <c r="A90" s="28" t="s">
        <v>78</v>
      </c>
      <c r="B90" s="38" t="s">
        <v>27</v>
      </c>
      <c r="C90" s="30"/>
      <c r="D90" s="30"/>
      <c r="E90" s="30"/>
      <c r="F90" s="30"/>
    </row>
    <row r="91" spans="1:6" x14ac:dyDescent="0.2">
      <c r="A91" s="28" t="s">
        <v>22</v>
      </c>
      <c r="B91" s="38"/>
      <c r="C91" s="30" t="s">
        <v>27</v>
      </c>
      <c r="D91" s="30" t="s">
        <v>27</v>
      </c>
      <c r="E91" s="30" t="s">
        <v>27</v>
      </c>
      <c r="F91" s="30" t="s">
        <v>41</v>
      </c>
    </row>
    <row r="92" spans="1:6" x14ac:dyDescent="0.2">
      <c r="A92" s="28" t="s">
        <v>79</v>
      </c>
      <c r="B92" s="38"/>
      <c r="C92" s="30" t="s">
        <v>27</v>
      </c>
      <c r="D92" s="30" t="s">
        <v>27</v>
      </c>
      <c r="E92" s="30" t="s">
        <v>27</v>
      </c>
      <c r="F92" s="30"/>
    </row>
    <row r="93" spans="1:6" x14ac:dyDescent="0.2">
      <c r="A93" s="28" t="s">
        <v>80</v>
      </c>
      <c r="B93" s="38" t="s">
        <v>27</v>
      </c>
      <c r="C93" s="30" t="s">
        <v>27</v>
      </c>
      <c r="D93" s="30" t="s">
        <v>27</v>
      </c>
      <c r="E93" s="30" t="s">
        <v>27</v>
      </c>
      <c r="F93" s="30"/>
    </row>
    <row r="94" spans="1:6" x14ac:dyDescent="0.2">
      <c r="A94" s="28" t="s">
        <v>81</v>
      </c>
      <c r="B94" s="38"/>
      <c r="C94" s="30"/>
      <c r="D94" s="30"/>
      <c r="E94" s="30" t="s">
        <v>27</v>
      </c>
      <c r="F94" s="30"/>
    </row>
    <row r="95" spans="1:6" x14ac:dyDescent="0.2">
      <c r="A95" s="28" t="s">
        <v>82</v>
      </c>
      <c r="B95" s="38"/>
      <c r="C95" s="30"/>
      <c r="D95" s="30"/>
      <c r="E95" s="30"/>
      <c r="F95" s="30"/>
    </row>
    <row r="96" spans="1:6" x14ac:dyDescent="0.2">
      <c r="A96" s="28" t="s">
        <v>83</v>
      </c>
      <c r="B96" s="38"/>
      <c r="C96" s="30"/>
      <c r="D96" s="30"/>
      <c r="E96" s="30" t="s">
        <v>27</v>
      </c>
      <c r="F96" s="30"/>
    </row>
    <row r="97" spans="1:6" x14ac:dyDescent="0.2">
      <c r="A97" s="28" t="s">
        <v>84</v>
      </c>
      <c r="B97" s="38"/>
      <c r="C97" s="30"/>
      <c r="D97" s="30"/>
      <c r="E97" s="30"/>
      <c r="F97" s="30"/>
    </row>
    <row r="98" spans="1:6" x14ac:dyDescent="0.2">
      <c r="A98" s="28" t="s">
        <v>85</v>
      </c>
      <c r="B98" s="38"/>
      <c r="C98" s="30"/>
      <c r="D98" s="30"/>
      <c r="E98" s="30" t="s">
        <v>27</v>
      </c>
      <c r="F98" s="30"/>
    </row>
  </sheetData>
  <mergeCells count="2">
    <mergeCell ref="B3:C3"/>
    <mergeCell ref="A2:E2"/>
  </mergeCells>
  <pageMargins left="0.25" right="0.25" top="0.75" bottom="0.75" header="0.3" footer="0.3"/>
  <pageSetup paperSize="9" scale="53" orientation="portrait" r:id="rId1"/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workbookViewId="0">
      <selection activeCell="O33" sqref="O33"/>
    </sheetView>
  </sheetViews>
  <sheetFormatPr defaultColWidth="9.140625" defaultRowHeight="12.75" x14ac:dyDescent="0.2"/>
  <cols>
    <col min="1" max="1" width="64.28515625" style="5" bestFit="1" customWidth="1"/>
    <col min="2" max="2" width="16" style="44" customWidth="1"/>
    <col min="3" max="3" width="12.140625" style="5" bestFit="1" customWidth="1"/>
    <col min="4" max="4" width="11.140625" style="5" bestFit="1" customWidth="1"/>
    <col min="5" max="6" width="11.5703125" style="5" customWidth="1"/>
    <col min="7" max="7" width="7.28515625" style="5" bestFit="1" customWidth="1"/>
    <col min="8" max="14" width="8.140625" style="5" bestFit="1" customWidth="1"/>
    <col min="15" max="16384" width="9.140625" style="5"/>
  </cols>
  <sheetData>
    <row r="2" spans="1:14" ht="27.75" customHeight="1" x14ac:dyDescent="0.2">
      <c r="A2" s="49" t="s">
        <v>143</v>
      </c>
      <c r="B2" s="49"/>
      <c r="C2" s="49"/>
      <c r="D2" s="49"/>
      <c r="E2" s="49"/>
      <c r="F2" s="4"/>
      <c r="G2" s="4"/>
    </row>
    <row r="3" spans="1:14" ht="15" customHeight="1" x14ac:dyDescent="0.25">
      <c r="A3" s="6"/>
      <c r="B3" s="48"/>
      <c r="C3" s="48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4" x14ac:dyDescent="0.2">
      <c r="A4" s="20" t="s">
        <v>3</v>
      </c>
      <c r="B4" s="34" t="s">
        <v>86</v>
      </c>
      <c r="C4" s="16" t="s">
        <v>1</v>
      </c>
      <c r="D4" s="33" t="s">
        <v>88</v>
      </c>
      <c r="E4" s="16" t="s">
        <v>17</v>
      </c>
      <c r="F4" s="16"/>
      <c r="G4" s="3" t="s">
        <v>111</v>
      </c>
      <c r="H4" s="3" t="s">
        <v>89</v>
      </c>
      <c r="I4" s="3" t="s">
        <v>90</v>
      </c>
      <c r="J4" s="3" t="s">
        <v>91</v>
      </c>
      <c r="K4" s="3" t="s">
        <v>92</v>
      </c>
      <c r="L4" s="3" t="s">
        <v>128</v>
      </c>
      <c r="M4" s="3" t="s">
        <v>129</v>
      </c>
      <c r="N4" s="3" t="s">
        <v>130</v>
      </c>
    </row>
    <row r="5" spans="1:14" s="10" customFormat="1" ht="12.75" customHeight="1" x14ac:dyDescent="0.2">
      <c r="A5" s="14" t="s">
        <v>8</v>
      </c>
      <c r="B5" s="46" t="s">
        <v>131</v>
      </c>
      <c r="C5" s="11">
        <v>1</v>
      </c>
      <c r="D5" s="11">
        <v>950</v>
      </c>
      <c r="E5" s="11">
        <f t="shared" ref="E5:E25" si="0">C5*D5</f>
        <v>950</v>
      </c>
      <c r="F5" s="19"/>
      <c r="G5" s="11">
        <f>E5</f>
        <v>950</v>
      </c>
      <c r="H5" s="11">
        <f>E5</f>
        <v>950</v>
      </c>
      <c r="I5" s="11">
        <f>E5</f>
        <v>950</v>
      </c>
      <c r="J5" s="11">
        <f>E5</f>
        <v>950</v>
      </c>
      <c r="K5" s="11">
        <f>E5</f>
        <v>950</v>
      </c>
      <c r="L5" s="11">
        <f>E5</f>
        <v>950</v>
      </c>
      <c r="M5" s="11">
        <f>E5</f>
        <v>950</v>
      </c>
      <c r="N5" s="11">
        <f t="shared" ref="N5:N16" si="1">E5</f>
        <v>950</v>
      </c>
    </row>
    <row r="6" spans="1:14" s="10" customFormat="1" ht="12.75" customHeight="1" x14ac:dyDescent="0.2">
      <c r="A6" s="14" t="s">
        <v>9</v>
      </c>
      <c r="B6" s="46" t="s">
        <v>132</v>
      </c>
      <c r="C6" s="11">
        <v>1</v>
      </c>
      <c r="D6" s="11">
        <v>2100</v>
      </c>
      <c r="E6" s="11">
        <f t="shared" si="0"/>
        <v>2100</v>
      </c>
      <c r="F6" s="19"/>
      <c r="G6" s="11">
        <v>1200</v>
      </c>
      <c r="H6" s="11">
        <v>1200</v>
      </c>
      <c r="I6" s="11">
        <v>1200</v>
      </c>
      <c r="J6" s="11">
        <f>E6</f>
        <v>2100</v>
      </c>
      <c r="K6" s="11">
        <v>1200</v>
      </c>
      <c r="L6" s="11">
        <v>1200</v>
      </c>
      <c r="M6" s="11">
        <v>1200</v>
      </c>
      <c r="N6" s="11">
        <f t="shared" si="1"/>
        <v>2100</v>
      </c>
    </row>
    <row r="7" spans="1:14" s="10" customFormat="1" ht="12.75" customHeight="1" x14ac:dyDescent="0.2">
      <c r="A7" s="14" t="s">
        <v>10</v>
      </c>
      <c r="B7" s="39" t="s">
        <v>133</v>
      </c>
      <c r="C7" s="11">
        <v>1</v>
      </c>
      <c r="D7" s="11">
        <v>1400</v>
      </c>
      <c r="E7" s="11">
        <f t="shared" si="0"/>
        <v>1400</v>
      </c>
      <c r="F7" s="19"/>
      <c r="G7" s="11">
        <v>700</v>
      </c>
      <c r="H7" s="11">
        <f>E7</f>
        <v>1400</v>
      </c>
      <c r="I7" s="11">
        <v>700</v>
      </c>
      <c r="J7" s="11">
        <f>E7</f>
        <v>1400</v>
      </c>
      <c r="K7" s="11">
        <v>700</v>
      </c>
      <c r="L7" s="11">
        <f>E7</f>
        <v>1400</v>
      </c>
      <c r="M7" s="11">
        <v>700</v>
      </c>
      <c r="N7" s="11">
        <f t="shared" si="1"/>
        <v>1400</v>
      </c>
    </row>
    <row r="8" spans="1:14" s="10" customFormat="1" ht="12.75" customHeight="1" x14ac:dyDescent="0.2">
      <c r="A8" s="14" t="s">
        <v>98</v>
      </c>
      <c r="B8" s="39" t="s">
        <v>134</v>
      </c>
      <c r="C8" s="11">
        <v>1</v>
      </c>
      <c r="D8" s="11">
        <v>1300</v>
      </c>
      <c r="E8" s="11">
        <f t="shared" si="0"/>
        <v>1300</v>
      </c>
      <c r="F8" s="19"/>
      <c r="G8" s="11"/>
      <c r="H8" s="11">
        <f>E8</f>
        <v>1300</v>
      </c>
      <c r="I8" s="11"/>
      <c r="J8" s="11">
        <f>E8</f>
        <v>1300</v>
      </c>
      <c r="K8" s="11"/>
      <c r="L8" s="11">
        <f>E8</f>
        <v>1300</v>
      </c>
      <c r="M8" s="11"/>
      <c r="N8" s="11">
        <f t="shared" si="1"/>
        <v>1300</v>
      </c>
    </row>
    <row r="9" spans="1:14" s="10" customFormat="1" ht="12.75" customHeight="1" x14ac:dyDescent="0.2">
      <c r="A9" s="14" t="s">
        <v>87</v>
      </c>
      <c r="B9" s="45" t="s">
        <v>135</v>
      </c>
      <c r="C9" s="11">
        <v>1</v>
      </c>
      <c r="D9" s="11">
        <v>4200</v>
      </c>
      <c r="E9" s="11">
        <f t="shared" si="0"/>
        <v>4200</v>
      </c>
      <c r="F9" s="19"/>
      <c r="G9" s="11"/>
      <c r="H9" s="11"/>
      <c r="I9" s="11"/>
      <c r="J9" s="11"/>
      <c r="K9" s="11"/>
      <c r="L9" s="11"/>
      <c r="M9" s="11"/>
      <c r="N9" s="11">
        <f t="shared" si="1"/>
        <v>4200</v>
      </c>
    </row>
    <row r="10" spans="1:14" s="10" customFormat="1" ht="12.75" customHeight="1" x14ac:dyDescent="0.2">
      <c r="A10" s="14" t="s">
        <v>11</v>
      </c>
      <c r="B10" s="35" t="s">
        <v>94</v>
      </c>
      <c r="C10" s="11">
        <v>1</v>
      </c>
      <c r="D10" s="11">
        <v>1100</v>
      </c>
      <c r="E10" s="11">
        <f t="shared" si="0"/>
        <v>1100</v>
      </c>
      <c r="F10" s="19"/>
      <c r="G10" s="11"/>
      <c r="H10" s="11"/>
      <c r="I10" s="11"/>
      <c r="J10" s="11">
        <f>E10</f>
        <v>1100</v>
      </c>
      <c r="K10" s="11"/>
      <c r="L10" s="11"/>
      <c r="M10" s="11"/>
      <c r="N10" s="11">
        <f t="shared" si="1"/>
        <v>1100</v>
      </c>
    </row>
    <row r="11" spans="1:14" s="10" customFormat="1" ht="12.75" customHeight="1" x14ac:dyDescent="0.2">
      <c r="A11" s="14" t="s">
        <v>136</v>
      </c>
      <c r="B11" s="39"/>
      <c r="C11" s="11">
        <v>10</v>
      </c>
      <c r="D11" s="11">
        <v>600</v>
      </c>
      <c r="E11" s="11">
        <f t="shared" si="0"/>
        <v>6000</v>
      </c>
      <c r="F11" s="19"/>
      <c r="G11" s="11">
        <f>E11</f>
        <v>6000</v>
      </c>
      <c r="H11" s="11">
        <f>E11</f>
        <v>6000</v>
      </c>
      <c r="I11" s="11">
        <f>E11</f>
        <v>6000</v>
      </c>
      <c r="J11" s="11">
        <f>E11</f>
        <v>6000</v>
      </c>
      <c r="K11" s="11">
        <f>E11</f>
        <v>6000</v>
      </c>
      <c r="L11" s="11">
        <f>E11</f>
        <v>6000</v>
      </c>
      <c r="M11" s="11">
        <f>E11</f>
        <v>6000</v>
      </c>
      <c r="N11" s="11">
        <f t="shared" si="1"/>
        <v>6000</v>
      </c>
    </row>
    <row r="12" spans="1:14" s="10" customFormat="1" ht="12.75" customHeight="1" x14ac:dyDescent="0.2">
      <c r="A12" s="14" t="s">
        <v>137</v>
      </c>
      <c r="B12" s="39"/>
      <c r="C12" s="11">
        <v>15</v>
      </c>
      <c r="D12" s="11">
        <v>950</v>
      </c>
      <c r="E12" s="11">
        <f t="shared" si="0"/>
        <v>14250</v>
      </c>
      <c r="F12" s="19"/>
      <c r="G12" s="11"/>
      <c r="H12" s="11"/>
      <c r="I12" s="11"/>
      <c r="J12" s="11">
        <f>E12</f>
        <v>14250</v>
      </c>
      <c r="K12" s="11"/>
      <c r="L12" s="11"/>
      <c r="M12" s="11"/>
      <c r="N12" s="11">
        <f t="shared" si="1"/>
        <v>14250</v>
      </c>
    </row>
    <row r="13" spans="1:14" s="10" customFormat="1" ht="12.75" customHeight="1" x14ac:dyDescent="0.2">
      <c r="A13" s="14" t="s">
        <v>138</v>
      </c>
      <c r="B13" s="39"/>
      <c r="C13" s="11">
        <v>50</v>
      </c>
      <c r="D13" s="11">
        <v>550</v>
      </c>
      <c r="E13" s="11">
        <f>C13*D13</f>
        <v>27500</v>
      </c>
      <c r="F13" s="19"/>
      <c r="G13" s="11"/>
      <c r="H13" s="11"/>
      <c r="I13" s="11"/>
      <c r="J13" s="11"/>
      <c r="K13" s="11"/>
      <c r="L13" s="11"/>
      <c r="M13" s="11"/>
      <c r="N13" s="11">
        <f t="shared" si="1"/>
        <v>27500</v>
      </c>
    </row>
    <row r="14" spans="1:14" s="10" customFormat="1" ht="12.75" customHeight="1" x14ac:dyDescent="0.2">
      <c r="A14" s="14" t="s">
        <v>139</v>
      </c>
      <c r="B14" s="39"/>
      <c r="C14" s="11">
        <v>10</v>
      </c>
      <c r="D14" s="11">
        <v>650</v>
      </c>
      <c r="E14" s="11">
        <f t="shared" si="0"/>
        <v>6500</v>
      </c>
      <c r="F14" s="19"/>
      <c r="G14" s="11"/>
      <c r="H14" s="11"/>
      <c r="I14" s="11"/>
      <c r="J14" s="11">
        <f>E14</f>
        <v>6500</v>
      </c>
      <c r="K14" s="11"/>
      <c r="L14" s="11"/>
      <c r="M14" s="11"/>
      <c r="N14" s="11">
        <f t="shared" si="1"/>
        <v>6500</v>
      </c>
    </row>
    <row r="15" spans="1:14" s="10" customFormat="1" ht="12.75" customHeight="1" x14ac:dyDescent="0.2">
      <c r="A15" s="14" t="s">
        <v>14</v>
      </c>
      <c r="B15" s="39"/>
      <c r="C15" s="11">
        <v>10</v>
      </c>
      <c r="D15" s="11">
        <v>620</v>
      </c>
      <c r="E15" s="11">
        <f t="shared" si="0"/>
        <v>6200</v>
      </c>
      <c r="F15" s="19"/>
      <c r="G15" s="11"/>
      <c r="H15" s="11"/>
      <c r="I15" s="11"/>
      <c r="J15" s="11">
        <f>E15</f>
        <v>6200</v>
      </c>
      <c r="K15" s="11"/>
      <c r="L15" s="11"/>
      <c r="M15" s="11"/>
      <c r="N15" s="11">
        <f t="shared" si="1"/>
        <v>6200</v>
      </c>
    </row>
    <row r="16" spans="1:14" s="10" customFormat="1" ht="12.75" customHeight="1" x14ac:dyDescent="0.2">
      <c r="A16" s="14" t="s">
        <v>13</v>
      </c>
      <c r="B16" s="39"/>
      <c r="C16" s="11">
        <v>1</v>
      </c>
      <c r="D16" s="11">
        <v>1100</v>
      </c>
      <c r="E16" s="11">
        <f t="shared" si="0"/>
        <v>1100</v>
      </c>
      <c r="F16" s="19"/>
      <c r="G16" s="11"/>
      <c r="H16" s="11"/>
      <c r="I16" s="11"/>
      <c r="J16" s="11">
        <f>E16</f>
        <v>1100</v>
      </c>
      <c r="K16" s="11"/>
      <c r="L16" s="11"/>
      <c r="M16" s="11"/>
      <c r="N16" s="11">
        <f t="shared" si="1"/>
        <v>1100</v>
      </c>
    </row>
    <row r="17" spans="1:14" s="10" customFormat="1" ht="12.75" customHeight="1" x14ac:dyDescent="0.2">
      <c r="A17" s="14" t="s">
        <v>124</v>
      </c>
      <c r="B17" s="39"/>
      <c r="C17" s="11">
        <v>1</v>
      </c>
      <c r="D17" s="11">
        <v>980</v>
      </c>
      <c r="E17" s="11">
        <f t="shared" si="0"/>
        <v>980</v>
      </c>
      <c r="F17" s="19"/>
      <c r="G17" s="11">
        <f t="shared" ref="G17:G22" si="2">E17</f>
        <v>980</v>
      </c>
      <c r="H17" s="11">
        <f t="shared" ref="H17:N22" si="3">G17</f>
        <v>980</v>
      </c>
      <c r="I17" s="11">
        <f t="shared" si="3"/>
        <v>980</v>
      </c>
      <c r="J17" s="11">
        <f t="shared" si="3"/>
        <v>980</v>
      </c>
      <c r="K17" s="11">
        <f t="shared" si="3"/>
        <v>980</v>
      </c>
      <c r="L17" s="11">
        <f t="shared" si="3"/>
        <v>980</v>
      </c>
      <c r="M17" s="11">
        <f t="shared" si="3"/>
        <v>980</v>
      </c>
      <c r="N17" s="11">
        <f t="shared" si="3"/>
        <v>980</v>
      </c>
    </row>
    <row r="18" spans="1:14" s="10" customFormat="1" ht="12.75" customHeight="1" x14ac:dyDescent="0.2">
      <c r="A18" s="14" t="s">
        <v>125</v>
      </c>
      <c r="B18" s="39"/>
      <c r="C18" s="11">
        <v>1</v>
      </c>
      <c r="D18" s="11">
        <v>920</v>
      </c>
      <c r="E18" s="11">
        <f t="shared" si="0"/>
        <v>920</v>
      </c>
      <c r="F18" s="19"/>
      <c r="G18" s="11">
        <f t="shared" si="2"/>
        <v>920</v>
      </c>
      <c r="H18" s="11">
        <f>G18</f>
        <v>920</v>
      </c>
      <c r="I18" s="11">
        <f t="shared" si="3"/>
        <v>920</v>
      </c>
      <c r="J18" s="11">
        <f t="shared" si="3"/>
        <v>920</v>
      </c>
      <c r="K18" s="11">
        <f t="shared" si="3"/>
        <v>920</v>
      </c>
      <c r="L18" s="11">
        <f t="shared" si="3"/>
        <v>920</v>
      </c>
      <c r="M18" s="11">
        <f t="shared" si="3"/>
        <v>920</v>
      </c>
      <c r="N18" s="11">
        <f t="shared" si="3"/>
        <v>920</v>
      </c>
    </row>
    <row r="19" spans="1:14" s="10" customFormat="1" ht="12.75" customHeight="1" x14ac:dyDescent="0.2">
      <c r="A19" s="14" t="s">
        <v>15</v>
      </c>
      <c r="B19" s="39"/>
      <c r="C19" s="11">
        <v>1</v>
      </c>
      <c r="D19" s="11">
        <v>600</v>
      </c>
      <c r="E19" s="11">
        <f t="shared" si="0"/>
        <v>600</v>
      </c>
      <c r="F19" s="19"/>
      <c r="G19" s="11">
        <f t="shared" si="2"/>
        <v>600</v>
      </c>
      <c r="H19" s="11">
        <f>G19</f>
        <v>600</v>
      </c>
      <c r="I19" s="11">
        <f t="shared" si="3"/>
        <v>600</v>
      </c>
      <c r="J19" s="11">
        <f t="shared" si="3"/>
        <v>600</v>
      </c>
      <c r="K19" s="11">
        <f t="shared" si="3"/>
        <v>600</v>
      </c>
      <c r="L19" s="11">
        <f t="shared" si="3"/>
        <v>600</v>
      </c>
      <c r="M19" s="11">
        <f t="shared" si="3"/>
        <v>600</v>
      </c>
      <c r="N19" s="11">
        <f t="shared" si="3"/>
        <v>600</v>
      </c>
    </row>
    <row r="20" spans="1:14" s="10" customFormat="1" ht="12.75" customHeight="1" x14ac:dyDescent="0.2">
      <c r="A20" s="21" t="s">
        <v>140</v>
      </c>
      <c r="B20" s="40"/>
      <c r="C20" s="11">
        <v>1</v>
      </c>
      <c r="D20" s="11">
        <v>900</v>
      </c>
      <c r="E20" s="11">
        <f t="shared" si="0"/>
        <v>900</v>
      </c>
      <c r="F20" s="19"/>
      <c r="G20" s="11">
        <f t="shared" si="2"/>
        <v>900</v>
      </c>
      <c r="H20" s="11">
        <f>G20</f>
        <v>900</v>
      </c>
      <c r="I20" s="11">
        <f t="shared" si="3"/>
        <v>900</v>
      </c>
      <c r="J20" s="11">
        <f t="shared" si="3"/>
        <v>900</v>
      </c>
      <c r="K20" s="11">
        <f t="shared" si="3"/>
        <v>900</v>
      </c>
      <c r="L20" s="11">
        <f t="shared" si="3"/>
        <v>900</v>
      </c>
      <c r="M20" s="11">
        <f t="shared" si="3"/>
        <v>900</v>
      </c>
      <c r="N20" s="11">
        <f t="shared" si="3"/>
        <v>900</v>
      </c>
    </row>
    <row r="21" spans="1:14" s="10" customFormat="1" ht="12.75" customHeight="1" x14ac:dyDescent="0.2">
      <c r="A21" s="21" t="s">
        <v>16</v>
      </c>
      <c r="B21" s="40"/>
      <c r="C21" s="11">
        <v>1</v>
      </c>
      <c r="D21" s="11">
        <v>2200</v>
      </c>
      <c r="E21" s="11">
        <f t="shared" si="0"/>
        <v>2200</v>
      </c>
      <c r="F21" s="19"/>
      <c r="G21" s="11">
        <f t="shared" si="2"/>
        <v>2200</v>
      </c>
      <c r="H21" s="11">
        <f>G21</f>
        <v>2200</v>
      </c>
      <c r="I21" s="11">
        <f t="shared" si="3"/>
        <v>2200</v>
      </c>
      <c r="J21" s="11">
        <f t="shared" si="3"/>
        <v>2200</v>
      </c>
      <c r="K21" s="11">
        <f t="shared" si="3"/>
        <v>2200</v>
      </c>
      <c r="L21" s="11">
        <f t="shared" si="3"/>
        <v>2200</v>
      </c>
      <c r="M21" s="11">
        <f t="shared" si="3"/>
        <v>2200</v>
      </c>
      <c r="N21" s="11">
        <f t="shared" si="3"/>
        <v>2200</v>
      </c>
    </row>
    <row r="22" spans="1:14" s="10" customFormat="1" ht="12.75" customHeight="1" x14ac:dyDescent="0.2">
      <c r="A22" s="14" t="s">
        <v>141</v>
      </c>
      <c r="B22" s="39"/>
      <c r="C22" s="12">
        <v>1</v>
      </c>
      <c r="D22" s="11">
        <v>830</v>
      </c>
      <c r="E22" s="11">
        <f t="shared" si="0"/>
        <v>830</v>
      </c>
      <c r="F22" s="19"/>
      <c r="G22" s="11">
        <f t="shared" si="2"/>
        <v>830</v>
      </c>
      <c r="H22" s="11">
        <f>G22</f>
        <v>830</v>
      </c>
      <c r="I22" s="11">
        <f t="shared" si="3"/>
        <v>830</v>
      </c>
      <c r="J22" s="11">
        <f t="shared" si="3"/>
        <v>830</v>
      </c>
      <c r="K22" s="11">
        <f t="shared" si="3"/>
        <v>830</v>
      </c>
      <c r="L22" s="11">
        <f t="shared" si="3"/>
        <v>830</v>
      </c>
      <c r="M22" s="11">
        <f t="shared" si="3"/>
        <v>830</v>
      </c>
      <c r="N22" s="11">
        <f t="shared" si="3"/>
        <v>830</v>
      </c>
    </row>
    <row r="23" spans="1:14" s="10" customFormat="1" ht="12.75" customHeight="1" x14ac:dyDescent="0.2">
      <c r="A23" s="14" t="s">
        <v>18</v>
      </c>
      <c r="B23" s="35" t="s">
        <v>142</v>
      </c>
      <c r="C23" s="12">
        <v>1</v>
      </c>
      <c r="D23" s="11">
        <v>4500</v>
      </c>
      <c r="E23" s="11">
        <f t="shared" si="0"/>
        <v>4500</v>
      </c>
      <c r="F23" s="19"/>
      <c r="G23" s="11"/>
      <c r="H23" s="11"/>
      <c r="I23" s="11"/>
      <c r="J23" s="11"/>
      <c r="K23" s="11"/>
      <c r="L23" s="11"/>
      <c r="M23" s="11"/>
      <c r="N23" s="11">
        <f>E23</f>
        <v>4500</v>
      </c>
    </row>
    <row r="24" spans="1:14" s="10" customFormat="1" ht="12.75" customHeight="1" x14ac:dyDescent="0.2">
      <c r="A24" s="14" t="s">
        <v>95</v>
      </c>
      <c r="B24" s="35" t="s">
        <v>96</v>
      </c>
      <c r="C24" s="12">
        <v>1</v>
      </c>
      <c r="D24" s="11">
        <v>5100</v>
      </c>
      <c r="E24" s="11">
        <f t="shared" si="0"/>
        <v>5100</v>
      </c>
      <c r="F24" s="19"/>
      <c r="G24" s="11"/>
      <c r="H24" s="11">
        <f>E24</f>
        <v>5100</v>
      </c>
      <c r="I24" s="11"/>
      <c r="J24" s="11">
        <f>E24</f>
        <v>5100</v>
      </c>
      <c r="K24" s="11"/>
      <c r="L24" s="11">
        <f>E24</f>
        <v>5100</v>
      </c>
      <c r="M24" s="11"/>
      <c r="N24" s="11">
        <f>E24</f>
        <v>5100</v>
      </c>
    </row>
    <row r="25" spans="1:14" s="10" customFormat="1" ht="12.75" customHeight="1" x14ac:dyDescent="0.2">
      <c r="A25" s="14" t="s">
        <v>22</v>
      </c>
      <c r="B25" s="35" t="s">
        <v>108</v>
      </c>
      <c r="C25" s="12">
        <v>1</v>
      </c>
      <c r="D25" s="11">
        <v>1550</v>
      </c>
      <c r="E25" s="11">
        <f t="shared" si="0"/>
        <v>1550</v>
      </c>
      <c r="F25" s="19"/>
      <c r="G25" s="11"/>
      <c r="H25" s="11"/>
      <c r="I25" s="11"/>
      <c r="J25" s="11"/>
      <c r="K25" s="11"/>
      <c r="L25" s="11"/>
      <c r="M25" s="11"/>
      <c r="N25" s="11">
        <f>E25</f>
        <v>1550</v>
      </c>
    </row>
    <row r="26" spans="1:14" x14ac:dyDescent="0.2">
      <c r="A26" s="31" t="s">
        <v>2</v>
      </c>
      <c r="B26" s="41"/>
      <c r="C26" s="32"/>
      <c r="D26" s="17"/>
      <c r="E26" s="17"/>
      <c r="F26" s="17"/>
      <c r="G26" s="18">
        <f t="shared" ref="G26:N26" si="4">SUM(G5:G25)</f>
        <v>15280</v>
      </c>
      <c r="H26" s="18">
        <f t="shared" si="4"/>
        <v>22380</v>
      </c>
      <c r="I26" s="18">
        <f t="shared" si="4"/>
        <v>15280</v>
      </c>
      <c r="J26" s="18">
        <f t="shared" si="4"/>
        <v>52430</v>
      </c>
      <c r="K26" s="18">
        <f t="shared" si="4"/>
        <v>15280</v>
      </c>
      <c r="L26" s="18">
        <f t="shared" si="4"/>
        <v>22380</v>
      </c>
      <c r="M26" s="18">
        <f t="shared" si="4"/>
        <v>15280</v>
      </c>
      <c r="N26" s="18">
        <f t="shared" si="4"/>
        <v>90180</v>
      </c>
    </row>
    <row r="27" spans="1:14" x14ac:dyDescent="0.2">
      <c r="A27" s="23" t="s">
        <v>5</v>
      </c>
      <c r="B27" s="42"/>
      <c r="C27" s="15"/>
      <c r="D27" s="15"/>
      <c r="E27" s="15"/>
      <c r="F27" s="7"/>
      <c r="G27" s="15">
        <v>3360</v>
      </c>
      <c r="H27" s="15">
        <v>3360</v>
      </c>
      <c r="I27" s="15">
        <v>3360</v>
      </c>
      <c r="J27" s="15">
        <v>3360</v>
      </c>
      <c r="K27" s="15">
        <v>3360</v>
      </c>
      <c r="L27" s="15">
        <v>3360</v>
      </c>
      <c r="M27" s="15">
        <v>3360</v>
      </c>
      <c r="N27" s="15">
        <v>3360</v>
      </c>
    </row>
    <row r="28" spans="1:14" x14ac:dyDescent="0.2">
      <c r="A28" s="22" t="s">
        <v>6</v>
      </c>
      <c r="B28" s="42"/>
      <c r="C28" s="15"/>
      <c r="D28" s="15"/>
      <c r="E28" s="15"/>
      <c r="F28" s="7"/>
      <c r="G28" s="15">
        <v>6</v>
      </c>
      <c r="H28" s="15">
        <v>7</v>
      </c>
      <c r="I28" s="15">
        <v>6</v>
      </c>
      <c r="J28" s="15">
        <v>10</v>
      </c>
      <c r="K28" s="15">
        <v>6</v>
      </c>
      <c r="L28" s="15">
        <v>7</v>
      </c>
      <c r="M28" s="15">
        <v>6</v>
      </c>
      <c r="N28" s="15">
        <v>16</v>
      </c>
    </row>
    <row r="29" spans="1:14" x14ac:dyDescent="0.2">
      <c r="A29" s="22" t="s">
        <v>7</v>
      </c>
      <c r="B29" s="42"/>
      <c r="C29" s="15"/>
      <c r="D29" s="15"/>
      <c r="E29" s="15"/>
      <c r="F29" s="7"/>
      <c r="G29" s="15">
        <v>1680</v>
      </c>
      <c r="H29" s="15">
        <v>1680</v>
      </c>
      <c r="I29" s="15">
        <v>1680</v>
      </c>
      <c r="J29" s="15">
        <v>1680</v>
      </c>
      <c r="K29" s="15">
        <v>1680</v>
      </c>
      <c r="L29" s="15">
        <v>1680</v>
      </c>
      <c r="M29" s="15">
        <v>1680</v>
      </c>
      <c r="N29" s="15">
        <v>1680</v>
      </c>
    </row>
    <row r="30" spans="1:14" x14ac:dyDescent="0.2">
      <c r="A30" s="22" t="s">
        <v>4</v>
      </c>
      <c r="B30" s="42"/>
      <c r="C30" s="15"/>
      <c r="D30" s="15"/>
      <c r="E30" s="15"/>
      <c r="F30" s="7"/>
      <c r="G30" s="15">
        <f>G28*G29+G27</f>
        <v>13440</v>
      </c>
      <c r="H30" s="15">
        <f t="shared" ref="H30:N30" si="5">H28*H29+H27</f>
        <v>15120</v>
      </c>
      <c r="I30" s="15">
        <f t="shared" si="5"/>
        <v>13440</v>
      </c>
      <c r="J30" s="15">
        <f t="shared" si="5"/>
        <v>20160</v>
      </c>
      <c r="K30" s="15">
        <f t="shared" si="5"/>
        <v>13440</v>
      </c>
      <c r="L30" s="15">
        <f t="shared" si="5"/>
        <v>15120</v>
      </c>
      <c r="M30" s="15">
        <f t="shared" si="5"/>
        <v>13440</v>
      </c>
      <c r="N30" s="15">
        <f t="shared" si="5"/>
        <v>30240</v>
      </c>
    </row>
    <row r="31" spans="1:14" ht="14.25" x14ac:dyDescent="0.2">
      <c r="A31" s="24" t="s">
        <v>0</v>
      </c>
      <c r="B31" s="36"/>
      <c r="C31" s="9"/>
      <c r="D31" s="9"/>
      <c r="E31" s="9"/>
      <c r="F31" s="9"/>
      <c r="G31" s="9">
        <f>G30+G26</f>
        <v>28720</v>
      </c>
      <c r="H31" s="9">
        <f t="shared" ref="H31:N31" si="6">H30+H26</f>
        <v>37500</v>
      </c>
      <c r="I31" s="9">
        <f t="shared" si="6"/>
        <v>28720</v>
      </c>
      <c r="J31" s="9">
        <f t="shared" si="6"/>
        <v>72590</v>
      </c>
      <c r="K31" s="9">
        <f t="shared" si="6"/>
        <v>28720</v>
      </c>
      <c r="L31" s="9">
        <f t="shared" si="6"/>
        <v>37500</v>
      </c>
      <c r="M31" s="9">
        <f t="shared" si="6"/>
        <v>28720</v>
      </c>
      <c r="N31" s="9">
        <f t="shared" si="6"/>
        <v>120420</v>
      </c>
    </row>
    <row r="33" spans="1:6" ht="51" x14ac:dyDescent="0.2">
      <c r="A33" s="25" t="s">
        <v>23</v>
      </c>
      <c r="B33" s="43"/>
      <c r="C33" s="8"/>
      <c r="D33" s="8"/>
      <c r="E33" s="8"/>
      <c r="F33" s="8"/>
    </row>
    <row r="34" spans="1:6" ht="38.25" x14ac:dyDescent="0.2">
      <c r="A34" s="26" t="s">
        <v>24</v>
      </c>
      <c r="B34" s="27" t="s">
        <v>25</v>
      </c>
      <c r="C34" s="27" t="s">
        <v>115</v>
      </c>
      <c r="D34" s="27" t="s">
        <v>116</v>
      </c>
      <c r="E34" s="27" t="s">
        <v>117</v>
      </c>
      <c r="F34" s="27" t="s">
        <v>118</v>
      </c>
    </row>
    <row r="35" spans="1:6" x14ac:dyDescent="0.2">
      <c r="A35" s="28" t="s">
        <v>26</v>
      </c>
      <c r="B35" s="37" t="s">
        <v>27</v>
      </c>
      <c r="C35" s="29"/>
      <c r="D35" s="29"/>
      <c r="E35" s="29"/>
      <c r="F35" s="29"/>
    </row>
    <row r="36" spans="1:6" x14ac:dyDescent="0.2">
      <c r="A36" s="28" t="s">
        <v>28</v>
      </c>
      <c r="B36" s="38" t="s">
        <v>27</v>
      </c>
      <c r="C36" s="30"/>
      <c r="D36" s="30"/>
      <c r="E36" s="30"/>
      <c r="F36" s="30"/>
    </row>
    <row r="37" spans="1:6" x14ac:dyDescent="0.2">
      <c r="A37" s="28" t="s">
        <v>29</v>
      </c>
      <c r="B37" s="38" t="s">
        <v>27</v>
      </c>
      <c r="C37" s="30"/>
      <c r="D37" s="30"/>
      <c r="E37" s="30"/>
      <c r="F37" s="30"/>
    </row>
    <row r="38" spans="1:6" x14ac:dyDescent="0.2">
      <c r="A38" s="28" t="s">
        <v>30</v>
      </c>
      <c r="B38" s="38" t="s">
        <v>27</v>
      </c>
      <c r="C38" s="30"/>
      <c r="D38" s="30"/>
      <c r="E38" s="30"/>
      <c r="F38" s="30"/>
    </row>
    <row r="39" spans="1:6" x14ac:dyDescent="0.2">
      <c r="A39" s="28" t="s">
        <v>31</v>
      </c>
      <c r="B39" s="38"/>
      <c r="C39" s="30"/>
      <c r="D39" s="30"/>
      <c r="E39" s="30"/>
      <c r="F39" s="30"/>
    </row>
    <row r="40" spans="1:6" x14ac:dyDescent="0.2">
      <c r="A40" s="28" t="s">
        <v>32</v>
      </c>
      <c r="B40" s="38" t="s">
        <v>27</v>
      </c>
      <c r="C40" s="30"/>
      <c r="D40" s="30"/>
      <c r="E40" s="30"/>
      <c r="F40" s="30"/>
    </row>
    <row r="41" spans="1:6" x14ac:dyDescent="0.2">
      <c r="A41" s="28" t="s">
        <v>33</v>
      </c>
      <c r="B41" s="38" t="s">
        <v>27</v>
      </c>
      <c r="C41" s="30"/>
      <c r="D41" s="30"/>
      <c r="E41" s="30"/>
      <c r="F41" s="30"/>
    </row>
    <row r="42" spans="1:6" x14ac:dyDescent="0.2">
      <c r="A42" s="28" t="s">
        <v>34</v>
      </c>
      <c r="B42" s="38" t="s">
        <v>27</v>
      </c>
      <c r="C42" s="30"/>
      <c r="D42" s="30"/>
      <c r="E42" s="30"/>
      <c r="F42" s="30"/>
    </row>
    <row r="43" spans="1:6" x14ac:dyDescent="0.2">
      <c r="A43" s="28" t="s">
        <v>35</v>
      </c>
      <c r="B43" s="38" t="s">
        <v>36</v>
      </c>
      <c r="C43" s="30"/>
      <c r="D43" s="30"/>
      <c r="E43" s="30"/>
      <c r="F43" s="30"/>
    </row>
    <row r="44" spans="1:6" x14ac:dyDescent="0.2">
      <c r="A44" s="28" t="s">
        <v>37</v>
      </c>
      <c r="B44" s="38" t="s">
        <v>27</v>
      </c>
      <c r="C44" s="30"/>
      <c r="D44" s="30"/>
      <c r="E44" s="30"/>
      <c r="F44" s="30"/>
    </row>
    <row r="45" spans="1:6" x14ac:dyDescent="0.2">
      <c r="A45" s="28" t="s">
        <v>38</v>
      </c>
      <c r="B45" s="38" t="s">
        <v>27</v>
      </c>
      <c r="C45" s="30"/>
      <c r="D45" s="30"/>
      <c r="E45" s="30"/>
      <c r="F45" s="30"/>
    </row>
    <row r="46" spans="1:6" x14ac:dyDescent="0.2">
      <c r="A46" s="28" t="s">
        <v>39</v>
      </c>
      <c r="B46" s="38" t="s">
        <v>27</v>
      </c>
      <c r="C46" s="30"/>
      <c r="D46" s="30"/>
      <c r="E46" s="30"/>
      <c r="F46" s="30"/>
    </row>
    <row r="47" spans="1:6" x14ac:dyDescent="0.2">
      <c r="A47" s="28" t="s">
        <v>40</v>
      </c>
      <c r="B47" s="38"/>
      <c r="C47" s="30"/>
      <c r="D47" s="30"/>
      <c r="E47" s="30"/>
      <c r="F47" s="30" t="s">
        <v>41</v>
      </c>
    </row>
    <row r="48" spans="1:6" x14ac:dyDescent="0.2">
      <c r="A48" s="28" t="s">
        <v>42</v>
      </c>
      <c r="B48" s="38" t="s">
        <v>27</v>
      </c>
      <c r="C48" s="30"/>
      <c r="D48" s="30"/>
      <c r="E48" s="30"/>
      <c r="F48" s="30"/>
    </row>
    <row r="49" spans="1:6" x14ac:dyDescent="0.2">
      <c r="A49" s="28" t="s">
        <v>43</v>
      </c>
      <c r="B49" s="38"/>
      <c r="C49" s="30" t="s">
        <v>27</v>
      </c>
      <c r="D49" s="30"/>
      <c r="E49" s="30" t="s">
        <v>41</v>
      </c>
      <c r="F49" s="30"/>
    </row>
    <row r="50" spans="1:6" x14ac:dyDescent="0.2">
      <c r="A50" s="28" t="s">
        <v>44</v>
      </c>
      <c r="B50" s="38" t="s">
        <v>27</v>
      </c>
      <c r="C50" s="30"/>
      <c r="D50" s="30"/>
      <c r="E50" s="30"/>
      <c r="F50" s="30"/>
    </row>
    <row r="51" spans="1:6" x14ac:dyDescent="0.2">
      <c r="A51" s="28" t="s">
        <v>45</v>
      </c>
      <c r="B51" s="38" t="s">
        <v>27</v>
      </c>
      <c r="C51" s="30"/>
      <c r="D51" s="30"/>
      <c r="E51" s="30"/>
      <c r="F51" s="30"/>
    </row>
    <row r="52" spans="1:6" x14ac:dyDescent="0.2">
      <c r="A52" s="28" t="s">
        <v>46</v>
      </c>
      <c r="B52" s="38"/>
      <c r="C52" s="30" t="s">
        <v>27</v>
      </c>
      <c r="D52" s="30"/>
      <c r="E52" s="30"/>
      <c r="F52" s="30"/>
    </row>
    <row r="53" spans="1:6" x14ac:dyDescent="0.2">
      <c r="A53" s="28" t="s">
        <v>47</v>
      </c>
      <c r="B53" s="38"/>
      <c r="C53" s="30"/>
      <c r="D53" s="30"/>
      <c r="E53" s="30" t="s">
        <v>41</v>
      </c>
      <c r="F53" s="30"/>
    </row>
    <row r="54" spans="1:6" x14ac:dyDescent="0.2">
      <c r="A54" s="28" t="s">
        <v>48</v>
      </c>
      <c r="B54" s="38"/>
      <c r="C54" s="30"/>
      <c r="D54" s="30"/>
      <c r="E54" s="30" t="s">
        <v>41</v>
      </c>
      <c r="F54" s="30"/>
    </row>
    <row r="55" spans="1:6" x14ac:dyDescent="0.2">
      <c r="A55" s="28" t="s">
        <v>19</v>
      </c>
      <c r="B55" s="38"/>
      <c r="C55" s="30"/>
      <c r="D55" s="30" t="s">
        <v>41</v>
      </c>
      <c r="E55" s="30"/>
      <c r="F55" s="30"/>
    </row>
    <row r="56" spans="1:6" x14ac:dyDescent="0.2">
      <c r="A56" s="28" t="s">
        <v>49</v>
      </c>
      <c r="B56" s="38" t="s">
        <v>27</v>
      </c>
      <c r="C56" s="30" t="s">
        <v>27</v>
      </c>
      <c r="D56" s="30"/>
      <c r="E56" s="30"/>
      <c r="F56" s="30" t="s">
        <v>41</v>
      </c>
    </row>
    <row r="57" spans="1:6" x14ac:dyDescent="0.2">
      <c r="A57" s="28" t="s">
        <v>12</v>
      </c>
      <c r="B57" s="38"/>
      <c r="C57" s="30"/>
      <c r="D57" s="30"/>
      <c r="E57" s="30"/>
      <c r="F57" s="30" t="s">
        <v>41</v>
      </c>
    </row>
    <row r="58" spans="1:6" x14ac:dyDescent="0.2">
      <c r="A58" s="28" t="s">
        <v>20</v>
      </c>
      <c r="B58" s="38"/>
      <c r="C58" s="30" t="s">
        <v>27</v>
      </c>
      <c r="D58" s="30"/>
      <c r="E58" s="30"/>
      <c r="F58" s="30" t="s">
        <v>41</v>
      </c>
    </row>
    <row r="59" spans="1:6" x14ac:dyDescent="0.2">
      <c r="A59" s="28" t="s">
        <v>50</v>
      </c>
      <c r="B59" s="38"/>
      <c r="C59" s="30" t="s">
        <v>27</v>
      </c>
      <c r="D59" s="30"/>
      <c r="E59" s="30"/>
      <c r="F59" s="30"/>
    </row>
    <row r="60" spans="1:6" x14ac:dyDescent="0.2">
      <c r="A60" s="28" t="s">
        <v>51</v>
      </c>
      <c r="B60" s="38" t="s">
        <v>27</v>
      </c>
      <c r="C60" s="30" t="s">
        <v>41</v>
      </c>
      <c r="D60" s="30"/>
      <c r="E60" s="30"/>
      <c r="F60" s="30"/>
    </row>
    <row r="61" spans="1:6" x14ac:dyDescent="0.2">
      <c r="A61" s="28" t="s">
        <v>52</v>
      </c>
      <c r="B61" s="38"/>
      <c r="C61" s="30" t="s">
        <v>41</v>
      </c>
      <c r="D61" s="30"/>
      <c r="E61" s="30"/>
      <c r="F61" s="30"/>
    </row>
    <row r="62" spans="1:6" x14ac:dyDescent="0.2">
      <c r="A62" s="28" t="s">
        <v>53</v>
      </c>
      <c r="B62" s="38" t="s">
        <v>27</v>
      </c>
      <c r="C62" s="30"/>
      <c r="D62" s="30"/>
      <c r="E62" s="30" t="s">
        <v>41</v>
      </c>
      <c r="F62" s="30"/>
    </row>
    <row r="63" spans="1:6" x14ac:dyDescent="0.2">
      <c r="A63" s="28" t="s">
        <v>22</v>
      </c>
      <c r="B63" s="38"/>
      <c r="C63" s="30" t="s">
        <v>27</v>
      </c>
      <c r="D63" s="30"/>
      <c r="E63" s="30"/>
      <c r="F63" s="30"/>
    </row>
    <row r="64" spans="1:6" x14ac:dyDescent="0.2">
      <c r="A64" s="28" t="s">
        <v>54</v>
      </c>
      <c r="B64" s="38"/>
      <c r="C64" s="30" t="s">
        <v>27</v>
      </c>
      <c r="D64" s="30"/>
      <c r="E64" s="30"/>
      <c r="F64" s="30"/>
    </row>
    <row r="65" spans="1:6" x14ac:dyDescent="0.2">
      <c r="A65" s="28" t="s">
        <v>55</v>
      </c>
      <c r="B65" s="38"/>
      <c r="C65" s="30" t="s">
        <v>27</v>
      </c>
      <c r="D65" s="30"/>
      <c r="E65" s="30"/>
      <c r="F65" s="30"/>
    </row>
    <row r="66" spans="1:6" x14ac:dyDescent="0.2">
      <c r="A66" s="28" t="s">
        <v>56</v>
      </c>
      <c r="B66" s="38"/>
      <c r="C66" s="30" t="s">
        <v>27</v>
      </c>
      <c r="D66" s="30"/>
      <c r="E66" s="30"/>
      <c r="F66" s="30"/>
    </row>
    <row r="67" spans="1:6" x14ac:dyDescent="0.2">
      <c r="A67" s="28" t="s">
        <v>21</v>
      </c>
      <c r="B67" s="38"/>
      <c r="C67" s="30"/>
      <c r="D67" s="30"/>
      <c r="E67" s="30" t="s">
        <v>41</v>
      </c>
      <c r="F67" s="30"/>
    </row>
    <row r="68" spans="1:6" x14ac:dyDescent="0.2">
      <c r="A68" s="28" t="s">
        <v>110</v>
      </c>
      <c r="B68" s="38"/>
      <c r="C68" s="30"/>
      <c r="D68" s="30" t="s">
        <v>27</v>
      </c>
      <c r="E68" s="30"/>
      <c r="F68" s="30"/>
    </row>
    <row r="69" spans="1:6" x14ac:dyDescent="0.2">
      <c r="A69" s="28" t="s">
        <v>57</v>
      </c>
      <c r="B69" s="38"/>
      <c r="C69" s="30"/>
      <c r="D69" s="30" t="s">
        <v>41</v>
      </c>
      <c r="E69" s="30"/>
      <c r="F69" s="30"/>
    </row>
    <row r="70" spans="1:6" x14ac:dyDescent="0.2">
      <c r="A70" s="28" t="s">
        <v>58</v>
      </c>
      <c r="B70" s="38" t="s">
        <v>36</v>
      </c>
      <c r="C70" s="30" t="s">
        <v>41</v>
      </c>
      <c r="D70" s="30"/>
      <c r="E70" s="30"/>
      <c r="F70" s="30"/>
    </row>
    <row r="71" spans="1:6" x14ac:dyDescent="0.2">
      <c r="A71" s="28" t="s">
        <v>59</v>
      </c>
      <c r="B71" s="38"/>
      <c r="C71" s="30"/>
      <c r="D71" s="30"/>
      <c r="E71" s="30"/>
      <c r="F71" s="30" t="s">
        <v>27</v>
      </c>
    </row>
    <row r="72" spans="1:6" x14ac:dyDescent="0.2">
      <c r="A72" s="28" t="s">
        <v>60</v>
      </c>
      <c r="B72" s="38"/>
      <c r="C72" s="30"/>
      <c r="D72" s="30" t="s">
        <v>41</v>
      </c>
      <c r="E72" s="30"/>
      <c r="F72" s="30"/>
    </row>
    <row r="73" spans="1:6" x14ac:dyDescent="0.2">
      <c r="A73" s="28" t="s">
        <v>61</v>
      </c>
      <c r="B73" s="38" t="s">
        <v>27</v>
      </c>
      <c r="C73" s="30"/>
      <c r="D73" s="30"/>
      <c r="E73" s="30"/>
      <c r="F73" s="30" t="s">
        <v>41</v>
      </c>
    </row>
    <row r="74" spans="1:6" x14ac:dyDescent="0.2">
      <c r="A74" s="28" t="s">
        <v>62</v>
      </c>
      <c r="B74" s="38" t="s">
        <v>27</v>
      </c>
      <c r="C74" s="30" t="s">
        <v>27</v>
      </c>
      <c r="D74" s="30"/>
      <c r="E74" s="30" t="s">
        <v>27</v>
      </c>
      <c r="F74" s="30"/>
    </row>
    <row r="75" spans="1:6" x14ac:dyDescent="0.2">
      <c r="A75" s="28" t="s">
        <v>63</v>
      </c>
      <c r="B75" s="38"/>
      <c r="C75" s="30" t="s">
        <v>64</v>
      </c>
      <c r="D75" s="30"/>
      <c r="E75" s="30"/>
      <c r="F75" s="30"/>
    </row>
    <row r="76" spans="1:6" x14ac:dyDescent="0.2">
      <c r="A76" s="28" t="s">
        <v>65</v>
      </c>
      <c r="B76" s="38" t="s">
        <v>27</v>
      </c>
      <c r="C76" s="30"/>
      <c r="D76" s="30"/>
      <c r="E76" s="30"/>
      <c r="F76" s="30"/>
    </row>
    <row r="77" spans="1:6" x14ac:dyDescent="0.2">
      <c r="A77" s="28" t="s">
        <v>66</v>
      </c>
      <c r="B77" s="38"/>
      <c r="C77" s="30" t="s">
        <v>64</v>
      </c>
      <c r="D77" s="30"/>
      <c r="E77" s="30"/>
      <c r="F77" s="30"/>
    </row>
    <row r="78" spans="1:6" x14ac:dyDescent="0.2">
      <c r="A78" s="28" t="s">
        <v>67</v>
      </c>
      <c r="B78" s="38"/>
      <c r="C78" s="30" t="s">
        <v>27</v>
      </c>
      <c r="D78" s="30"/>
      <c r="E78" s="30"/>
      <c r="F78" s="30"/>
    </row>
    <row r="79" spans="1:6" x14ac:dyDescent="0.2">
      <c r="A79" s="28" t="s">
        <v>68</v>
      </c>
      <c r="B79" s="38"/>
      <c r="C79" s="30"/>
      <c r="D79" s="30"/>
      <c r="E79" s="30"/>
      <c r="F79" s="30"/>
    </row>
    <row r="80" spans="1:6" x14ac:dyDescent="0.2">
      <c r="A80" s="28" t="s">
        <v>69</v>
      </c>
      <c r="B80" s="38"/>
      <c r="C80" s="30" t="s">
        <v>64</v>
      </c>
      <c r="D80" s="30"/>
      <c r="E80" s="30"/>
      <c r="F80" s="30"/>
    </row>
    <row r="81" spans="1:6" x14ac:dyDescent="0.2">
      <c r="A81" s="28" t="s">
        <v>70</v>
      </c>
      <c r="B81" s="38" t="s">
        <v>27</v>
      </c>
      <c r="C81" s="30" t="s">
        <v>64</v>
      </c>
      <c r="D81" s="30" t="s">
        <v>27</v>
      </c>
      <c r="E81" s="30"/>
      <c r="F81" s="30"/>
    </row>
    <row r="82" spans="1:6" x14ac:dyDescent="0.2">
      <c r="A82" s="28" t="s">
        <v>71</v>
      </c>
      <c r="B82" s="38"/>
      <c r="C82" s="30" t="s">
        <v>64</v>
      </c>
      <c r="D82" s="30"/>
      <c r="E82" s="30"/>
      <c r="F82" s="30"/>
    </row>
    <row r="83" spans="1:6" x14ac:dyDescent="0.2">
      <c r="A83" s="28" t="s">
        <v>72</v>
      </c>
      <c r="B83" s="38"/>
      <c r="C83" s="30" t="s">
        <v>64</v>
      </c>
      <c r="D83" s="30"/>
      <c r="E83" s="30"/>
      <c r="F83" s="30"/>
    </row>
    <row r="84" spans="1:6" x14ac:dyDescent="0.2">
      <c r="A84" s="28" t="s">
        <v>73</v>
      </c>
      <c r="B84" s="38" t="s">
        <v>27</v>
      </c>
      <c r="C84" s="30" t="s">
        <v>27</v>
      </c>
      <c r="D84" s="30"/>
      <c r="E84" s="30" t="s">
        <v>41</v>
      </c>
      <c r="F84" s="30"/>
    </row>
    <row r="85" spans="1:6" x14ac:dyDescent="0.2">
      <c r="A85" s="28" t="s">
        <v>74</v>
      </c>
      <c r="B85" s="38"/>
      <c r="C85" s="30"/>
      <c r="D85" s="30"/>
      <c r="E85" s="30" t="s">
        <v>64</v>
      </c>
      <c r="F85" s="30"/>
    </row>
    <row r="86" spans="1:6" x14ac:dyDescent="0.2">
      <c r="A86" s="28" t="s">
        <v>75</v>
      </c>
      <c r="B86" s="38"/>
      <c r="C86" s="30" t="s">
        <v>64</v>
      </c>
      <c r="D86" s="30"/>
      <c r="E86" s="30"/>
      <c r="F86" s="30"/>
    </row>
    <row r="87" spans="1:6" x14ac:dyDescent="0.2">
      <c r="A87" s="28" t="s">
        <v>76</v>
      </c>
      <c r="B87" s="38" t="s">
        <v>27</v>
      </c>
      <c r="C87" s="30"/>
      <c r="D87" s="30" t="s">
        <v>64</v>
      </c>
      <c r="E87" s="30"/>
      <c r="F87" s="30"/>
    </row>
    <row r="88" spans="1:6" x14ac:dyDescent="0.2">
      <c r="A88" s="28" t="s">
        <v>77</v>
      </c>
      <c r="B88" s="38"/>
      <c r="C88" s="30" t="s">
        <v>27</v>
      </c>
      <c r="D88" s="30"/>
      <c r="E88" s="30"/>
      <c r="F88" s="30"/>
    </row>
    <row r="89" spans="1:6" x14ac:dyDescent="0.2">
      <c r="A89" s="28" t="s">
        <v>39</v>
      </c>
      <c r="B89" s="38"/>
      <c r="C89" s="30"/>
      <c r="D89" s="30" t="s">
        <v>64</v>
      </c>
      <c r="E89" s="30"/>
      <c r="F89" s="30"/>
    </row>
    <row r="90" spans="1:6" x14ac:dyDescent="0.2">
      <c r="A90" s="28" t="s">
        <v>78</v>
      </c>
      <c r="B90" s="38" t="s">
        <v>27</v>
      </c>
      <c r="C90" s="30"/>
      <c r="D90" s="30"/>
      <c r="E90" s="30"/>
      <c r="F90" s="30"/>
    </row>
    <row r="91" spans="1:6" x14ac:dyDescent="0.2">
      <c r="A91" s="28" t="s">
        <v>22</v>
      </c>
      <c r="B91" s="38"/>
      <c r="C91" s="30"/>
      <c r="D91" s="30"/>
      <c r="E91" s="30"/>
      <c r="F91" s="30" t="s">
        <v>41</v>
      </c>
    </row>
    <row r="92" spans="1:6" x14ac:dyDescent="0.2">
      <c r="A92" s="28" t="s">
        <v>79</v>
      </c>
      <c r="B92" s="38"/>
      <c r="C92" s="30"/>
      <c r="D92" s="30" t="s">
        <v>27</v>
      </c>
      <c r="E92" s="30"/>
      <c r="F92" s="30"/>
    </row>
    <row r="93" spans="1:6" x14ac:dyDescent="0.2">
      <c r="A93" s="28" t="s">
        <v>80</v>
      </c>
      <c r="B93" s="38"/>
      <c r="C93" s="30"/>
      <c r="D93" s="30"/>
      <c r="E93" s="30" t="s">
        <v>27</v>
      </c>
      <c r="F93" s="30"/>
    </row>
    <row r="94" spans="1:6" x14ac:dyDescent="0.2">
      <c r="A94" s="28" t="s">
        <v>81</v>
      </c>
      <c r="B94" s="38"/>
      <c r="C94" s="30"/>
      <c r="D94" s="30"/>
      <c r="E94" s="30" t="s">
        <v>27</v>
      </c>
      <c r="F94" s="30"/>
    </row>
    <row r="95" spans="1:6" x14ac:dyDescent="0.2">
      <c r="A95" s="28" t="s">
        <v>82</v>
      </c>
      <c r="B95" s="38"/>
      <c r="C95" s="30"/>
      <c r="D95" s="30"/>
      <c r="E95" s="30"/>
      <c r="F95" s="30"/>
    </row>
    <row r="96" spans="1:6" x14ac:dyDescent="0.2">
      <c r="A96" s="28" t="s">
        <v>83</v>
      </c>
      <c r="B96" s="38"/>
      <c r="C96" s="30"/>
      <c r="D96" s="30"/>
      <c r="E96" s="30" t="s">
        <v>27</v>
      </c>
      <c r="F96" s="30"/>
    </row>
    <row r="97" spans="1:6" x14ac:dyDescent="0.2">
      <c r="A97" s="28" t="s">
        <v>84</v>
      </c>
      <c r="B97" s="38"/>
      <c r="C97" s="30"/>
      <c r="D97" s="30"/>
      <c r="E97" s="30"/>
      <c r="F97" s="30"/>
    </row>
    <row r="98" spans="1:6" x14ac:dyDescent="0.2">
      <c r="A98" s="28" t="s">
        <v>85</v>
      </c>
      <c r="B98" s="38"/>
      <c r="C98" s="30"/>
      <c r="D98" s="30"/>
      <c r="E98" s="30" t="s">
        <v>27</v>
      </c>
      <c r="F98" s="30"/>
    </row>
  </sheetData>
  <mergeCells count="2">
    <mergeCell ref="A2:E2"/>
    <mergeCell ref="B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workbookViewId="0">
      <selection activeCell="A3" sqref="A3"/>
    </sheetView>
  </sheetViews>
  <sheetFormatPr defaultColWidth="9.140625" defaultRowHeight="12.75" x14ac:dyDescent="0.2"/>
  <cols>
    <col min="1" max="1" width="64.28515625" style="5" bestFit="1" customWidth="1"/>
    <col min="2" max="2" width="16" style="44" customWidth="1"/>
    <col min="3" max="3" width="12.140625" style="5" bestFit="1" customWidth="1"/>
    <col min="4" max="4" width="11.140625" style="5" bestFit="1" customWidth="1"/>
    <col min="5" max="6" width="11.5703125" style="5" customWidth="1"/>
    <col min="7" max="7" width="7.28515625" style="5" bestFit="1" customWidth="1"/>
    <col min="8" max="14" width="8.140625" style="5" bestFit="1" customWidth="1"/>
    <col min="15" max="16384" width="9.140625" style="5"/>
  </cols>
  <sheetData>
    <row r="2" spans="1:14" ht="27.75" customHeight="1" x14ac:dyDescent="0.2">
      <c r="A2" s="49" t="s">
        <v>146</v>
      </c>
      <c r="B2" s="49"/>
      <c r="C2" s="49"/>
      <c r="D2" s="49"/>
      <c r="E2" s="49"/>
      <c r="F2" s="4"/>
      <c r="G2" s="4"/>
    </row>
    <row r="3" spans="1:14" ht="15" customHeight="1" x14ac:dyDescent="0.25">
      <c r="A3" s="6"/>
      <c r="B3" s="48"/>
      <c r="C3" s="48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4" x14ac:dyDescent="0.2">
      <c r="A4" s="20" t="s">
        <v>3</v>
      </c>
      <c r="B4" s="34" t="s">
        <v>86</v>
      </c>
      <c r="C4" s="16" t="s">
        <v>1</v>
      </c>
      <c r="D4" s="33" t="s">
        <v>88</v>
      </c>
      <c r="E4" s="16" t="s">
        <v>17</v>
      </c>
      <c r="F4" s="16"/>
      <c r="G4" s="3" t="s">
        <v>111</v>
      </c>
      <c r="H4" s="3" t="s">
        <v>89</v>
      </c>
      <c r="I4" s="3" t="s">
        <v>90</v>
      </c>
      <c r="J4" s="3" t="s">
        <v>91</v>
      </c>
      <c r="K4" s="3" t="s">
        <v>92</v>
      </c>
      <c r="L4" s="3" t="s">
        <v>128</v>
      </c>
      <c r="M4" s="3" t="s">
        <v>129</v>
      </c>
      <c r="N4" s="3" t="s">
        <v>130</v>
      </c>
    </row>
    <row r="5" spans="1:14" s="10" customFormat="1" ht="12.75" customHeight="1" x14ac:dyDescent="0.2">
      <c r="A5" s="14" t="s">
        <v>8</v>
      </c>
      <c r="B5" s="46" t="s">
        <v>131</v>
      </c>
      <c r="C5" s="11">
        <v>1</v>
      </c>
      <c r="D5" s="11">
        <v>950</v>
      </c>
      <c r="E5" s="11">
        <f t="shared" ref="E5:E25" si="0">C5*D5</f>
        <v>950</v>
      </c>
      <c r="F5" s="19"/>
      <c r="G5" s="11">
        <f>E5</f>
        <v>950</v>
      </c>
      <c r="H5" s="11">
        <f>E5</f>
        <v>950</v>
      </c>
      <c r="I5" s="11">
        <f>E5</f>
        <v>950</v>
      </c>
      <c r="J5" s="11">
        <f>E5</f>
        <v>950</v>
      </c>
      <c r="K5" s="11">
        <f>E5</f>
        <v>950</v>
      </c>
      <c r="L5" s="11">
        <f>E5</f>
        <v>950</v>
      </c>
      <c r="M5" s="11">
        <f>E5</f>
        <v>950</v>
      </c>
      <c r="N5" s="11">
        <f t="shared" ref="N5:N16" si="1">E5</f>
        <v>950</v>
      </c>
    </row>
    <row r="6" spans="1:14" s="10" customFormat="1" ht="12.75" customHeight="1" x14ac:dyDescent="0.2">
      <c r="A6" s="14" t="s">
        <v>9</v>
      </c>
      <c r="B6" s="46" t="s">
        <v>132</v>
      </c>
      <c r="C6" s="11">
        <v>1</v>
      </c>
      <c r="D6" s="11">
        <v>2100</v>
      </c>
      <c r="E6" s="11">
        <f t="shared" si="0"/>
        <v>2100</v>
      </c>
      <c r="F6" s="19"/>
      <c r="G6" s="11">
        <v>1200</v>
      </c>
      <c r="H6" s="11">
        <v>1200</v>
      </c>
      <c r="I6" s="11">
        <v>1200</v>
      </c>
      <c r="J6" s="11">
        <f>E6</f>
        <v>2100</v>
      </c>
      <c r="K6" s="11">
        <v>1200</v>
      </c>
      <c r="L6" s="11">
        <v>1200</v>
      </c>
      <c r="M6" s="11">
        <v>1200</v>
      </c>
      <c r="N6" s="11">
        <f t="shared" si="1"/>
        <v>2100</v>
      </c>
    </row>
    <row r="7" spans="1:14" s="10" customFormat="1" ht="12.75" customHeight="1" x14ac:dyDescent="0.2">
      <c r="A7" s="14" t="s">
        <v>10</v>
      </c>
      <c r="B7" s="39" t="s">
        <v>133</v>
      </c>
      <c r="C7" s="11">
        <v>1</v>
      </c>
      <c r="D7" s="11">
        <v>1400</v>
      </c>
      <c r="E7" s="11">
        <f t="shared" si="0"/>
        <v>1400</v>
      </c>
      <c r="F7" s="19"/>
      <c r="G7" s="11">
        <v>700</v>
      </c>
      <c r="H7" s="11">
        <f>E7</f>
        <v>1400</v>
      </c>
      <c r="I7" s="11">
        <v>700</v>
      </c>
      <c r="J7" s="11">
        <f>E7</f>
        <v>1400</v>
      </c>
      <c r="K7" s="11">
        <v>700</v>
      </c>
      <c r="L7" s="11">
        <f>E7</f>
        <v>1400</v>
      </c>
      <c r="M7" s="11">
        <v>700</v>
      </c>
      <c r="N7" s="11">
        <f t="shared" si="1"/>
        <v>1400</v>
      </c>
    </row>
    <row r="8" spans="1:14" s="10" customFormat="1" ht="12.75" customHeight="1" x14ac:dyDescent="0.2">
      <c r="A8" s="14" t="s">
        <v>98</v>
      </c>
      <c r="B8" s="39" t="s">
        <v>134</v>
      </c>
      <c r="C8" s="11">
        <v>1</v>
      </c>
      <c r="D8" s="11">
        <v>1300</v>
      </c>
      <c r="E8" s="11">
        <f t="shared" si="0"/>
        <v>1300</v>
      </c>
      <c r="F8" s="19"/>
      <c r="G8" s="11"/>
      <c r="H8" s="11">
        <f>E8</f>
        <v>1300</v>
      </c>
      <c r="I8" s="11"/>
      <c r="J8" s="11">
        <f>E8</f>
        <v>1300</v>
      </c>
      <c r="K8" s="11"/>
      <c r="L8" s="11">
        <f>E8</f>
        <v>1300</v>
      </c>
      <c r="M8" s="11"/>
      <c r="N8" s="11">
        <f t="shared" si="1"/>
        <v>1300</v>
      </c>
    </row>
    <row r="9" spans="1:14" s="10" customFormat="1" ht="12.75" customHeight="1" x14ac:dyDescent="0.2">
      <c r="A9" s="14" t="s">
        <v>87</v>
      </c>
      <c r="B9" s="45" t="s">
        <v>135</v>
      </c>
      <c r="C9" s="11">
        <v>1</v>
      </c>
      <c r="D9" s="11">
        <v>4200</v>
      </c>
      <c r="E9" s="11">
        <f t="shared" si="0"/>
        <v>4200</v>
      </c>
      <c r="F9" s="19"/>
      <c r="G9" s="11"/>
      <c r="H9" s="11"/>
      <c r="I9" s="11"/>
      <c r="J9" s="11"/>
      <c r="K9" s="11"/>
      <c r="L9" s="11"/>
      <c r="M9" s="11"/>
      <c r="N9" s="11">
        <f t="shared" si="1"/>
        <v>4200</v>
      </c>
    </row>
    <row r="10" spans="1:14" s="10" customFormat="1" ht="12.75" customHeight="1" x14ac:dyDescent="0.2">
      <c r="A10" s="14" t="s">
        <v>11</v>
      </c>
      <c r="B10" s="35" t="s">
        <v>94</v>
      </c>
      <c r="C10" s="11">
        <v>1</v>
      </c>
      <c r="D10" s="11">
        <v>1100</v>
      </c>
      <c r="E10" s="11">
        <f t="shared" si="0"/>
        <v>1100</v>
      </c>
      <c r="F10" s="19"/>
      <c r="G10" s="11"/>
      <c r="H10" s="11"/>
      <c r="I10" s="11"/>
      <c r="J10" s="11">
        <f>E10</f>
        <v>1100</v>
      </c>
      <c r="K10" s="11"/>
      <c r="L10" s="11"/>
      <c r="M10" s="11"/>
      <c r="N10" s="11">
        <f t="shared" si="1"/>
        <v>1100</v>
      </c>
    </row>
    <row r="11" spans="1:14" s="10" customFormat="1" ht="12.75" customHeight="1" x14ac:dyDescent="0.2">
      <c r="A11" s="14" t="s">
        <v>136</v>
      </c>
      <c r="B11" s="39"/>
      <c r="C11" s="11">
        <v>10</v>
      </c>
      <c r="D11" s="11">
        <v>600</v>
      </c>
      <c r="E11" s="11">
        <f t="shared" si="0"/>
        <v>6000</v>
      </c>
      <c r="F11" s="19"/>
      <c r="G11" s="11">
        <f>E11</f>
        <v>6000</v>
      </c>
      <c r="H11" s="11">
        <f>E11</f>
        <v>6000</v>
      </c>
      <c r="I11" s="11">
        <f>E11</f>
        <v>6000</v>
      </c>
      <c r="J11" s="11">
        <f>E11</f>
        <v>6000</v>
      </c>
      <c r="K11" s="11">
        <f>E11</f>
        <v>6000</v>
      </c>
      <c r="L11" s="11">
        <f>E11</f>
        <v>6000</v>
      </c>
      <c r="M11" s="11">
        <f>E11</f>
        <v>6000</v>
      </c>
      <c r="N11" s="11">
        <f t="shared" si="1"/>
        <v>6000</v>
      </c>
    </row>
    <row r="12" spans="1:14" s="10" customFormat="1" ht="12.75" customHeight="1" x14ac:dyDescent="0.2">
      <c r="A12" s="14" t="s">
        <v>137</v>
      </c>
      <c r="B12" s="39"/>
      <c r="C12" s="11">
        <v>15</v>
      </c>
      <c r="D12" s="11">
        <v>950</v>
      </c>
      <c r="E12" s="11">
        <f t="shared" si="0"/>
        <v>14250</v>
      </c>
      <c r="F12" s="19"/>
      <c r="G12" s="11"/>
      <c r="H12" s="11"/>
      <c r="I12" s="11"/>
      <c r="J12" s="11">
        <f>E12</f>
        <v>14250</v>
      </c>
      <c r="K12" s="11"/>
      <c r="L12" s="11"/>
      <c r="M12" s="11"/>
      <c r="N12" s="11">
        <f t="shared" si="1"/>
        <v>14250</v>
      </c>
    </row>
    <row r="13" spans="1:14" s="10" customFormat="1" ht="12.75" customHeight="1" x14ac:dyDescent="0.2">
      <c r="A13" s="14" t="s">
        <v>138</v>
      </c>
      <c r="B13" s="39"/>
      <c r="C13" s="11">
        <v>50</v>
      </c>
      <c r="D13" s="11">
        <v>550</v>
      </c>
      <c r="E13" s="11">
        <f>C13*D13</f>
        <v>27500</v>
      </c>
      <c r="F13" s="19"/>
      <c r="G13" s="11"/>
      <c r="H13" s="11"/>
      <c r="I13" s="11"/>
      <c r="J13" s="11"/>
      <c r="K13" s="11"/>
      <c r="L13" s="11"/>
      <c r="M13" s="11"/>
      <c r="N13" s="11">
        <f t="shared" si="1"/>
        <v>27500</v>
      </c>
    </row>
    <row r="14" spans="1:14" s="10" customFormat="1" ht="12.75" customHeight="1" x14ac:dyDescent="0.2">
      <c r="A14" s="14" t="s">
        <v>139</v>
      </c>
      <c r="B14" s="39"/>
      <c r="C14" s="11">
        <v>10</v>
      </c>
      <c r="D14" s="11">
        <v>650</v>
      </c>
      <c r="E14" s="11">
        <f t="shared" si="0"/>
        <v>6500</v>
      </c>
      <c r="F14" s="19"/>
      <c r="G14" s="11"/>
      <c r="H14" s="11"/>
      <c r="I14" s="11"/>
      <c r="J14" s="11">
        <f>E14</f>
        <v>6500</v>
      </c>
      <c r="K14" s="11"/>
      <c r="L14" s="11"/>
      <c r="M14" s="11"/>
      <c r="N14" s="11">
        <f t="shared" si="1"/>
        <v>6500</v>
      </c>
    </row>
    <row r="15" spans="1:14" s="10" customFormat="1" ht="12.75" customHeight="1" x14ac:dyDescent="0.2">
      <c r="A15" s="14" t="s">
        <v>14</v>
      </c>
      <c r="B15" s="39"/>
      <c r="C15" s="11">
        <v>10</v>
      </c>
      <c r="D15" s="11">
        <v>620</v>
      </c>
      <c r="E15" s="11">
        <f t="shared" si="0"/>
        <v>6200</v>
      </c>
      <c r="F15" s="19"/>
      <c r="G15" s="11"/>
      <c r="H15" s="11"/>
      <c r="I15" s="11"/>
      <c r="J15" s="11">
        <f>E15</f>
        <v>6200</v>
      </c>
      <c r="K15" s="11"/>
      <c r="L15" s="11"/>
      <c r="M15" s="11"/>
      <c r="N15" s="11">
        <f t="shared" si="1"/>
        <v>6200</v>
      </c>
    </row>
    <row r="16" spans="1:14" s="10" customFormat="1" ht="12.75" customHeight="1" x14ac:dyDescent="0.2">
      <c r="A16" s="14" t="s">
        <v>13</v>
      </c>
      <c r="B16" s="39"/>
      <c r="C16" s="11">
        <v>1</v>
      </c>
      <c r="D16" s="11">
        <v>1100</v>
      </c>
      <c r="E16" s="11">
        <f t="shared" si="0"/>
        <v>1100</v>
      </c>
      <c r="F16" s="19"/>
      <c r="G16" s="11"/>
      <c r="H16" s="11"/>
      <c r="I16" s="11"/>
      <c r="J16" s="11">
        <f>E16</f>
        <v>1100</v>
      </c>
      <c r="K16" s="11"/>
      <c r="L16" s="11"/>
      <c r="M16" s="11"/>
      <c r="N16" s="11">
        <f t="shared" si="1"/>
        <v>1100</v>
      </c>
    </row>
    <row r="17" spans="1:14" s="10" customFormat="1" ht="12.75" customHeight="1" x14ac:dyDescent="0.2">
      <c r="A17" s="14" t="s">
        <v>124</v>
      </c>
      <c r="B17" s="39"/>
      <c r="C17" s="11">
        <v>1</v>
      </c>
      <c r="D17" s="11">
        <v>980</v>
      </c>
      <c r="E17" s="11">
        <f t="shared" si="0"/>
        <v>980</v>
      </c>
      <c r="F17" s="19"/>
      <c r="G17" s="11">
        <f t="shared" ref="G17:G22" si="2">E17</f>
        <v>980</v>
      </c>
      <c r="H17" s="11">
        <f t="shared" ref="H17:N22" si="3">G17</f>
        <v>980</v>
      </c>
      <c r="I17" s="11">
        <f t="shared" si="3"/>
        <v>980</v>
      </c>
      <c r="J17" s="11">
        <f t="shared" si="3"/>
        <v>980</v>
      </c>
      <c r="K17" s="11">
        <f t="shared" si="3"/>
        <v>980</v>
      </c>
      <c r="L17" s="11">
        <f t="shared" si="3"/>
        <v>980</v>
      </c>
      <c r="M17" s="11">
        <f t="shared" si="3"/>
        <v>980</v>
      </c>
      <c r="N17" s="11">
        <f t="shared" si="3"/>
        <v>980</v>
      </c>
    </row>
    <row r="18" spans="1:14" s="10" customFormat="1" ht="12.75" customHeight="1" x14ac:dyDescent="0.2">
      <c r="A18" s="14" t="s">
        <v>125</v>
      </c>
      <c r="B18" s="39"/>
      <c r="C18" s="11">
        <v>1</v>
      </c>
      <c r="D18" s="11">
        <v>920</v>
      </c>
      <c r="E18" s="11">
        <f t="shared" si="0"/>
        <v>920</v>
      </c>
      <c r="F18" s="19"/>
      <c r="G18" s="11">
        <f t="shared" si="2"/>
        <v>920</v>
      </c>
      <c r="H18" s="11">
        <f>G18</f>
        <v>920</v>
      </c>
      <c r="I18" s="11">
        <f t="shared" si="3"/>
        <v>920</v>
      </c>
      <c r="J18" s="11">
        <f t="shared" si="3"/>
        <v>920</v>
      </c>
      <c r="K18" s="11">
        <f t="shared" si="3"/>
        <v>920</v>
      </c>
      <c r="L18" s="11">
        <f t="shared" si="3"/>
        <v>920</v>
      </c>
      <c r="M18" s="11">
        <f t="shared" si="3"/>
        <v>920</v>
      </c>
      <c r="N18" s="11">
        <f t="shared" si="3"/>
        <v>920</v>
      </c>
    </row>
    <row r="19" spans="1:14" s="10" customFormat="1" ht="12.75" customHeight="1" x14ac:dyDescent="0.2">
      <c r="A19" s="14" t="s">
        <v>15</v>
      </c>
      <c r="B19" s="39"/>
      <c r="C19" s="11">
        <v>1</v>
      </c>
      <c r="D19" s="11">
        <v>600</v>
      </c>
      <c r="E19" s="11">
        <f t="shared" si="0"/>
        <v>600</v>
      </c>
      <c r="F19" s="19"/>
      <c r="G19" s="11">
        <f t="shared" si="2"/>
        <v>600</v>
      </c>
      <c r="H19" s="11">
        <f>G19</f>
        <v>600</v>
      </c>
      <c r="I19" s="11">
        <f t="shared" si="3"/>
        <v>600</v>
      </c>
      <c r="J19" s="11">
        <f t="shared" si="3"/>
        <v>600</v>
      </c>
      <c r="K19" s="11">
        <f t="shared" si="3"/>
        <v>600</v>
      </c>
      <c r="L19" s="11">
        <f t="shared" si="3"/>
        <v>600</v>
      </c>
      <c r="M19" s="11">
        <f t="shared" si="3"/>
        <v>600</v>
      </c>
      <c r="N19" s="11">
        <f t="shared" si="3"/>
        <v>600</v>
      </c>
    </row>
    <row r="20" spans="1:14" s="10" customFormat="1" ht="12.75" customHeight="1" x14ac:dyDescent="0.2">
      <c r="A20" s="21" t="s">
        <v>140</v>
      </c>
      <c r="B20" s="40"/>
      <c r="C20" s="11">
        <v>1</v>
      </c>
      <c r="D20" s="11">
        <v>900</v>
      </c>
      <c r="E20" s="11">
        <f t="shared" si="0"/>
        <v>900</v>
      </c>
      <c r="F20" s="19"/>
      <c r="G20" s="11">
        <f t="shared" si="2"/>
        <v>900</v>
      </c>
      <c r="H20" s="11">
        <f>G20</f>
        <v>900</v>
      </c>
      <c r="I20" s="11">
        <f t="shared" si="3"/>
        <v>900</v>
      </c>
      <c r="J20" s="11">
        <f t="shared" si="3"/>
        <v>900</v>
      </c>
      <c r="K20" s="11">
        <f t="shared" si="3"/>
        <v>900</v>
      </c>
      <c r="L20" s="11">
        <f t="shared" si="3"/>
        <v>900</v>
      </c>
      <c r="M20" s="11">
        <f t="shared" si="3"/>
        <v>900</v>
      </c>
      <c r="N20" s="11">
        <f t="shared" si="3"/>
        <v>900</v>
      </c>
    </row>
    <row r="21" spans="1:14" s="10" customFormat="1" ht="12.75" customHeight="1" x14ac:dyDescent="0.2">
      <c r="A21" s="21" t="s">
        <v>16</v>
      </c>
      <c r="B21" s="40"/>
      <c r="C21" s="11">
        <v>1</v>
      </c>
      <c r="D21" s="11">
        <v>2200</v>
      </c>
      <c r="E21" s="11">
        <f t="shared" si="0"/>
        <v>2200</v>
      </c>
      <c r="F21" s="19"/>
      <c r="G21" s="11">
        <f t="shared" si="2"/>
        <v>2200</v>
      </c>
      <c r="H21" s="11">
        <f>G21</f>
        <v>2200</v>
      </c>
      <c r="I21" s="11">
        <f t="shared" si="3"/>
        <v>2200</v>
      </c>
      <c r="J21" s="11">
        <f t="shared" si="3"/>
        <v>2200</v>
      </c>
      <c r="K21" s="11">
        <f t="shared" si="3"/>
        <v>2200</v>
      </c>
      <c r="L21" s="11">
        <f t="shared" si="3"/>
        <v>2200</v>
      </c>
      <c r="M21" s="11">
        <f t="shared" si="3"/>
        <v>2200</v>
      </c>
      <c r="N21" s="11">
        <f t="shared" si="3"/>
        <v>2200</v>
      </c>
    </row>
    <row r="22" spans="1:14" s="10" customFormat="1" ht="12.75" customHeight="1" x14ac:dyDescent="0.2">
      <c r="A22" s="14" t="s">
        <v>141</v>
      </c>
      <c r="B22" s="39"/>
      <c r="C22" s="12">
        <v>1</v>
      </c>
      <c r="D22" s="11">
        <v>830</v>
      </c>
      <c r="E22" s="11">
        <f t="shared" si="0"/>
        <v>830</v>
      </c>
      <c r="F22" s="19"/>
      <c r="G22" s="11">
        <f t="shared" si="2"/>
        <v>830</v>
      </c>
      <c r="H22" s="11">
        <f>G22</f>
        <v>830</v>
      </c>
      <c r="I22" s="11">
        <f t="shared" si="3"/>
        <v>830</v>
      </c>
      <c r="J22" s="11">
        <f t="shared" si="3"/>
        <v>830</v>
      </c>
      <c r="K22" s="11">
        <f t="shared" si="3"/>
        <v>830</v>
      </c>
      <c r="L22" s="11">
        <f t="shared" si="3"/>
        <v>830</v>
      </c>
      <c r="M22" s="11">
        <f t="shared" si="3"/>
        <v>830</v>
      </c>
      <c r="N22" s="11">
        <f t="shared" si="3"/>
        <v>830</v>
      </c>
    </row>
    <row r="23" spans="1:14" s="10" customFormat="1" ht="12.75" customHeight="1" x14ac:dyDescent="0.2">
      <c r="A23" s="14" t="s">
        <v>18</v>
      </c>
      <c r="B23" s="35" t="s">
        <v>142</v>
      </c>
      <c r="C23" s="12">
        <v>1</v>
      </c>
      <c r="D23" s="11">
        <v>4500</v>
      </c>
      <c r="E23" s="11">
        <f t="shared" si="0"/>
        <v>4500</v>
      </c>
      <c r="F23" s="19"/>
      <c r="G23" s="11"/>
      <c r="H23" s="11"/>
      <c r="I23" s="11"/>
      <c r="J23" s="11"/>
      <c r="K23" s="11"/>
      <c r="L23" s="11"/>
      <c r="M23" s="11"/>
      <c r="N23" s="11">
        <f>E23</f>
        <v>4500</v>
      </c>
    </row>
    <row r="24" spans="1:14" s="10" customFormat="1" ht="12.75" customHeight="1" x14ac:dyDescent="0.2">
      <c r="A24" s="14" t="s">
        <v>95</v>
      </c>
      <c r="B24" s="35" t="s">
        <v>96</v>
      </c>
      <c r="C24" s="12">
        <v>1</v>
      </c>
      <c r="D24" s="11">
        <v>5100</v>
      </c>
      <c r="E24" s="11">
        <f t="shared" si="0"/>
        <v>5100</v>
      </c>
      <c r="F24" s="19"/>
      <c r="G24" s="11"/>
      <c r="H24" s="11">
        <f>E24</f>
        <v>5100</v>
      </c>
      <c r="I24" s="11"/>
      <c r="J24" s="11">
        <f>E24</f>
        <v>5100</v>
      </c>
      <c r="K24" s="11"/>
      <c r="L24" s="11">
        <f>E24</f>
        <v>5100</v>
      </c>
      <c r="M24" s="11"/>
      <c r="N24" s="11">
        <f>E24</f>
        <v>5100</v>
      </c>
    </row>
    <row r="25" spans="1:14" s="10" customFormat="1" ht="12.75" customHeight="1" x14ac:dyDescent="0.2">
      <c r="A25" s="14" t="s">
        <v>22</v>
      </c>
      <c r="B25" s="35" t="s">
        <v>108</v>
      </c>
      <c r="C25" s="12">
        <v>1</v>
      </c>
      <c r="D25" s="11">
        <v>1550</v>
      </c>
      <c r="E25" s="11">
        <f t="shared" si="0"/>
        <v>1550</v>
      </c>
      <c r="F25" s="19"/>
      <c r="G25" s="11"/>
      <c r="H25" s="11"/>
      <c r="I25" s="11"/>
      <c r="J25" s="11"/>
      <c r="K25" s="11"/>
      <c r="L25" s="11"/>
      <c r="M25" s="11"/>
      <c r="N25" s="11">
        <f>E25</f>
        <v>1550</v>
      </c>
    </row>
    <row r="26" spans="1:14" x14ac:dyDescent="0.2">
      <c r="A26" s="31" t="s">
        <v>2</v>
      </c>
      <c r="B26" s="41"/>
      <c r="C26" s="32"/>
      <c r="D26" s="17"/>
      <c r="E26" s="17"/>
      <c r="F26" s="17"/>
      <c r="G26" s="18">
        <f t="shared" ref="G26:N26" si="4">SUM(G5:G25)</f>
        <v>15280</v>
      </c>
      <c r="H26" s="18">
        <f t="shared" si="4"/>
        <v>22380</v>
      </c>
      <c r="I26" s="18">
        <f t="shared" si="4"/>
        <v>15280</v>
      </c>
      <c r="J26" s="18">
        <f t="shared" si="4"/>
        <v>52430</v>
      </c>
      <c r="K26" s="18">
        <f t="shared" si="4"/>
        <v>15280</v>
      </c>
      <c r="L26" s="18">
        <f t="shared" si="4"/>
        <v>22380</v>
      </c>
      <c r="M26" s="18">
        <f t="shared" si="4"/>
        <v>15280</v>
      </c>
      <c r="N26" s="18">
        <f t="shared" si="4"/>
        <v>90180</v>
      </c>
    </row>
    <row r="27" spans="1:14" x14ac:dyDescent="0.2">
      <c r="A27" s="23" t="s">
        <v>5</v>
      </c>
      <c r="B27" s="42"/>
      <c r="C27" s="15"/>
      <c r="D27" s="15"/>
      <c r="E27" s="15"/>
      <c r="F27" s="7"/>
      <c r="G27" s="15">
        <v>3360</v>
      </c>
      <c r="H27" s="15">
        <v>3360</v>
      </c>
      <c r="I27" s="15">
        <v>3360</v>
      </c>
      <c r="J27" s="15">
        <v>3360</v>
      </c>
      <c r="K27" s="15">
        <v>3360</v>
      </c>
      <c r="L27" s="15">
        <v>3360</v>
      </c>
      <c r="M27" s="15">
        <v>3360</v>
      </c>
      <c r="N27" s="15">
        <v>3360</v>
      </c>
    </row>
    <row r="28" spans="1:14" x14ac:dyDescent="0.2">
      <c r="A28" s="22" t="s">
        <v>6</v>
      </c>
      <c r="B28" s="42"/>
      <c r="C28" s="15"/>
      <c r="D28" s="15"/>
      <c r="E28" s="15"/>
      <c r="F28" s="7"/>
      <c r="G28" s="15">
        <v>6</v>
      </c>
      <c r="H28" s="15">
        <v>7</v>
      </c>
      <c r="I28" s="15">
        <v>6</v>
      </c>
      <c r="J28" s="15">
        <v>10</v>
      </c>
      <c r="K28" s="15">
        <v>6</v>
      </c>
      <c r="L28" s="15">
        <v>7</v>
      </c>
      <c r="M28" s="15">
        <v>6</v>
      </c>
      <c r="N28" s="15">
        <v>16</v>
      </c>
    </row>
    <row r="29" spans="1:14" x14ac:dyDescent="0.2">
      <c r="A29" s="22" t="s">
        <v>7</v>
      </c>
      <c r="B29" s="42"/>
      <c r="C29" s="15"/>
      <c r="D29" s="15"/>
      <c r="E29" s="15"/>
      <c r="F29" s="7"/>
      <c r="G29" s="15">
        <v>1680</v>
      </c>
      <c r="H29" s="15">
        <v>1680</v>
      </c>
      <c r="I29" s="15">
        <v>1680</v>
      </c>
      <c r="J29" s="15">
        <v>1680</v>
      </c>
      <c r="K29" s="15">
        <v>1680</v>
      </c>
      <c r="L29" s="15">
        <v>1680</v>
      </c>
      <c r="M29" s="15">
        <v>1680</v>
      </c>
      <c r="N29" s="15">
        <v>1680</v>
      </c>
    </row>
    <row r="30" spans="1:14" x14ac:dyDescent="0.2">
      <c r="A30" s="22" t="s">
        <v>4</v>
      </c>
      <c r="B30" s="42"/>
      <c r="C30" s="15"/>
      <c r="D30" s="15"/>
      <c r="E30" s="15"/>
      <c r="F30" s="7"/>
      <c r="G30" s="15">
        <f>G28*G29+G27</f>
        <v>13440</v>
      </c>
      <c r="H30" s="15">
        <f t="shared" ref="H30:N30" si="5">H28*H29+H27</f>
        <v>15120</v>
      </c>
      <c r="I30" s="15">
        <f t="shared" si="5"/>
        <v>13440</v>
      </c>
      <c r="J30" s="15">
        <f t="shared" si="5"/>
        <v>20160</v>
      </c>
      <c r="K30" s="15">
        <f t="shared" si="5"/>
        <v>13440</v>
      </c>
      <c r="L30" s="15">
        <f t="shared" si="5"/>
        <v>15120</v>
      </c>
      <c r="M30" s="15">
        <f t="shared" si="5"/>
        <v>13440</v>
      </c>
      <c r="N30" s="15">
        <f t="shared" si="5"/>
        <v>30240</v>
      </c>
    </row>
    <row r="31" spans="1:14" ht="14.25" x14ac:dyDescent="0.2">
      <c r="A31" s="24" t="s">
        <v>0</v>
      </c>
      <c r="B31" s="36"/>
      <c r="C31" s="9"/>
      <c r="D31" s="9"/>
      <c r="E31" s="9"/>
      <c r="F31" s="9"/>
      <c r="G31" s="9">
        <f>G30+G26</f>
        <v>28720</v>
      </c>
      <c r="H31" s="9">
        <f t="shared" ref="H31:N31" si="6">H30+H26</f>
        <v>37500</v>
      </c>
      <c r="I31" s="9">
        <f t="shared" si="6"/>
        <v>28720</v>
      </c>
      <c r="J31" s="9">
        <f t="shared" si="6"/>
        <v>72590</v>
      </c>
      <c r="K31" s="9">
        <f t="shared" si="6"/>
        <v>28720</v>
      </c>
      <c r="L31" s="9">
        <f t="shared" si="6"/>
        <v>37500</v>
      </c>
      <c r="M31" s="9">
        <f t="shared" si="6"/>
        <v>28720</v>
      </c>
      <c r="N31" s="9">
        <f t="shared" si="6"/>
        <v>120420</v>
      </c>
    </row>
    <row r="33" spans="1:6" ht="51" x14ac:dyDescent="0.2">
      <c r="A33" s="25" t="s">
        <v>23</v>
      </c>
      <c r="B33" s="43"/>
      <c r="C33" s="8"/>
      <c r="D33" s="8"/>
      <c r="E33" s="8"/>
      <c r="F33" s="8"/>
    </row>
    <row r="34" spans="1:6" ht="38.25" x14ac:dyDescent="0.2">
      <c r="A34" s="26" t="s">
        <v>24</v>
      </c>
      <c r="B34" s="27" t="s">
        <v>25</v>
      </c>
      <c r="C34" s="27" t="s">
        <v>115</v>
      </c>
      <c r="D34" s="27" t="s">
        <v>116</v>
      </c>
      <c r="E34" s="27" t="s">
        <v>117</v>
      </c>
      <c r="F34" s="27" t="s">
        <v>118</v>
      </c>
    </row>
    <row r="35" spans="1:6" x14ac:dyDescent="0.2">
      <c r="A35" s="28" t="s">
        <v>26</v>
      </c>
      <c r="B35" s="37" t="s">
        <v>27</v>
      </c>
      <c r="C35" s="29"/>
      <c r="D35" s="29"/>
      <c r="E35" s="29"/>
      <c r="F35" s="29"/>
    </row>
    <row r="36" spans="1:6" x14ac:dyDescent="0.2">
      <c r="A36" s="28" t="s">
        <v>28</v>
      </c>
      <c r="B36" s="38" t="s">
        <v>27</v>
      </c>
      <c r="C36" s="30"/>
      <c r="D36" s="30"/>
      <c r="E36" s="30"/>
      <c r="F36" s="30"/>
    </row>
    <row r="37" spans="1:6" x14ac:dyDescent="0.2">
      <c r="A37" s="28" t="s">
        <v>29</v>
      </c>
      <c r="B37" s="38" t="s">
        <v>27</v>
      </c>
      <c r="C37" s="30"/>
      <c r="D37" s="30"/>
      <c r="E37" s="30"/>
      <c r="F37" s="30"/>
    </row>
    <row r="38" spans="1:6" x14ac:dyDescent="0.2">
      <c r="A38" s="28" t="s">
        <v>30</v>
      </c>
      <c r="B38" s="38" t="s">
        <v>27</v>
      </c>
      <c r="C38" s="30"/>
      <c r="D38" s="30"/>
      <c r="E38" s="30"/>
      <c r="F38" s="30"/>
    </row>
    <row r="39" spans="1:6" x14ac:dyDescent="0.2">
      <c r="A39" s="28" t="s">
        <v>31</v>
      </c>
      <c r="B39" s="38"/>
      <c r="C39" s="30"/>
      <c r="D39" s="30"/>
      <c r="E39" s="30"/>
      <c r="F39" s="30"/>
    </row>
    <row r="40" spans="1:6" x14ac:dyDescent="0.2">
      <c r="A40" s="28" t="s">
        <v>32</v>
      </c>
      <c r="B40" s="38" t="s">
        <v>27</v>
      </c>
      <c r="C40" s="30"/>
      <c r="D40" s="30"/>
      <c r="E40" s="30"/>
      <c r="F40" s="30"/>
    </row>
    <row r="41" spans="1:6" x14ac:dyDescent="0.2">
      <c r="A41" s="28" t="s">
        <v>33</v>
      </c>
      <c r="B41" s="38" t="s">
        <v>27</v>
      </c>
      <c r="C41" s="30"/>
      <c r="D41" s="30"/>
      <c r="E41" s="30"/>
      <c r="F41" s="30"/>
    </row>
    <row r="42" spans="1:6" x14ac:dyDescent="0.2">
      <c r="A42" s="28" t="s">
        <v>34</v>
      </c>
      <c r="B42" s="38" t="s">
        <v>27</v>
      </c>
      <c r="C42" s="30"/>
      <c r="D42" s="30"/>
      <c r="E42" s="30"/>
      <c r="F42" s="30"/>
    </row>
    <row r="43" spans="1:6" x14ac:dyDescent="0.2">
      <c r="A43" s="28" t="s">
        <v>35</v>
      </c>
      <c r="B43" s="38" t="s">
        <v>36</v>
      </c>
      <c r="C43" s="30"/>
      <c r="D43" s="30"/>
      <c r="E43" s="30"/>
      <c r="F43" s="30"/>
    </row>
    <row r="44" spans="1:6" x14ac:dyDescent="0.2">
      <c r="A44" s="28" t="s">
        <v>37</v>
      </c>
      <c r="B44" s="38" t="s">
        <v>27</v>
      </c>
      <c r="C44" s="30"/>
      <c r="D44" s="30"/>
      <c r="E44" s="30"/>
      <c r="F44" s="30"/>
    </row>
    <row r="45" spans="1:6" x14ac:dyDescent="0.2">
      <c r="A45" s="28" t="s">
        <v>38</v>
      </c>
      <c r="B45" s="38" t="s">
        <v>27</v>
      </c>
      <c r="C45" s="30"/>
      <c r="D45" s="30"/>
      <c r="E45" s="30"/>
      <c r="F45" s="30"/>
    </row>
    <row r="46" spans="1:6" x14ac:dyDescent="0.2">
      <c r="A46" s="28" t="s">
        <v>39</v>
      </c>
      <c r="B46" s="38" t="s">
        <v>27</v>
      </c>
      <c r="C46" s="30"/>
      <c r="D46" s="30"/>
      <c r="E46" s="30"/>
      <c r="F46" s="30"/>
    </row>
    <row r="47" spans="1:6" x14ac:dyDescent="0.2">
      <c r="A47" s="28" t="s">
        <v>40</v>
      </c>
      <c r="B47" s="38"/>
      <c r="C47" s="30"/>
      <c r="D47" s="30"/>
      <c r="E47" s="30"/>
      <c r="F47" s="30" t="s">
        <v>41</v>
      </c>
    </row>
    <row r="48" spans="1:6" x14ac:dyDescent="0.2">
      <c r="A48" s="28" t="s">
        <v>42</v>
      </c>
      <c r="B48" s="38" t="s">
        <v>27</v>
      </c>
      <c r="C48" s="30"/>
      <c r="D48" s="30"/>
      <c r="E48" s="30"/>
      <c r="F48" s="30"/>
    </row>
    <row r="49" spans="1:6" x14ac:dyDescent="0.2">
      <c r="A49" s="28" t="s">
        <v>43</v>
      </c>
      <c r="B49" s="38"/>
      <c r="C49" s="30" t="s">
        <v>27</v>
      </c>
      <c r="D49" s="30"/>
      <c r="E49" s="30" t="s">
        <v>41</v>
      </c>
      <c r="F49" s="30"/>
    </row>
    <row r="50" spans="1:6" x14ac:dyDescent="0.2">
      <c r="A50" s="28" t="s">
        <v>44</v>
      </c>
      <c r="B50" s="38" t="s">
        <v>27</v>
      </c>
      <c r="C50" s="30"/>
      <c r="D50" s="30"/>
      <c r="E50" s="30"/>
      <c r="F50" s="30"/>
    </row>
    <row r="51" spans="1:6" x14ac:dyDescent="0.2">
      <c r="A51" s="28" t="s">
        <v>45</v>
      </c>
      <c r="B51" s="38" t="s">
        <v>27</v>
      </c>
      <c r="C51" s="30"/>
      <c r="D51" s="30"/>
      <c r="E51" s="30"/>
      <c r="F51" s="30"/>
    </row>
    <row r="52" spans="1:6" x14ac:dyDescent="0.2">
      <c r="A52" s="28" t="s">
        <v>46</v>
      </c>
      <c r="B52" s="38"/>
      <c r="C52" s="30" t="s">
        <v>27</v>
      </c>
      <c r="D52" s="30"/>
      <c r="E52" s="30"/>
      <c r="F52" s="30"/>
    </row>
    <row r="53" spans="1:6" x14ac:dyDescent="0.2">
      <c r="A53" s="28" t="s">
        <v>47</v>
      </c>
      <c r="B53" s="38"/>
      <c r="C53" s="30"/>
      <c r="D53" s="30"/>
      <c r="E53" s="30" t="s">
        <v>41</v>
      </c>
      <c r="F53" s="30"/>
    </row>
    <row r="54" spans="1:6" x14ac:dyDescent="0.2">
      <c r="A54" s="28" t="s">
        <v>48</v>
      </c>
      <c r="B54" s="38"/>
      <c r="C54" s="30"/>
      <c r="D54" s="30"/>
      <c r="E54" s="30" t="s">
        <v>41</v>
      </c>
      <c r="F54" s="30"/>
    </row>
    <row r="55" spans="1:6" x14ac:dyDescent="0.2">
      <c r="A55" s="28" t="s">
        <v>19</v>
      </c>
      <c r="B55" s="38"/>
      <c r="C55" s="30"/>
      <c r="D55" s="30" t="s">
        <v>41</v>
      </c>
      <c r="E55" s="30"/>
      <c r="F55" s="30"/>
    </row>
    <row r="56" spans="1:6" x14ac:dyDescent="0.2">
      <c r="A56" s="28" t="s">
        <v>49</v>
      </c>
      <c r="B56" s="38" t="s">
        <v>27</v>
      </c>
      <c r="C56" s="30" t="s">
        <v>27</v>
      </c>
      <c r="D56" s="30"/>
      <c r="E56" s="30"/>
      <c r="F56" s="30" t="s">
        <v>41</v>
      </c>
    </row>
    <row r="57" spans="1:6" x14ac:dyDescent="0.2">
      <c r="A57" s="28" t="s">
        <v>12</v>
      </c>
      <c r="B57" s="38"/>
      <c r="C57" s="30"/>
      <c r="D57" s="30"/>
      <c r="E57" s="30"/>
      <c r="F57" s="30" t="s">
        <v>41</v>
      </c>
    </row>
    <row r="58" spans="1:6" x14ac:dyDescent="0.2">
      <c r="A58" s="28" t="s">
        <v>20</v>
      </c>
      <c r="B58" s="38"/>
      <c r="C58" s="30" t="s">
        <v>27</v>
      </c>
      <c r="D58" s="30"/>
      <c r="E58" s="30"/>
      <c r="F58" s="30" t="s">
        <v>41</v>
      </c>
    </row>
    <row r="59" spans="1:6" x14ac:dyDescent="0.2">
      <c r="A59" s="28" t="s">
        <v>50</v>
      </c>
      <c r="B59" s="38"/>
      <c r="C59" s="30" t="s">
        <v>27</v>
      </c>
      <c r="D59" s="30"/>
      <c r="E59" s="30"/>
      <c r="F59" s="30"/>
    </row>
    <row r="60" spans="1:6" x14ac:dyDescent="0.2">
      <c r="A60" s="28" t="s">
        <v>51</v>
      </c>
      <c r="B60" s="38" t="s">
        <v>27</v>
      </c>
      <c r="C60" s="30" t="s">
        <v>41</v>
      </c>
      <c r="D60" s="30"/>
      <c r="E60" s="30"/>
      <c r="F60" s="30"/>
    </row>
    <row r="61" spans="1:6" x14ac:dyDescent="0.2">
      <c r="A61" s="28" t="s">
        <v>52</v>
      </c>
      <c r="B61" s="38"/>
      <c r="C61" s="30" t="s">
        <v>41</v>
      </c>
      <c r="D61" s="30"/>
      <c r="E61" s="30"/>
      <c r="F61" s="30"/>
    </row>
    <row r="62" spans="1:6" x14ac:dyDescent="0.2">
      <c r="A62" s="28" t="s">
        <v>53</v>
      </c>
      <c r="B62" s="38" t="s">
        <v>27</v>
      </c>
      <c r="C62" s="30"/>
      <c r="D62" s="30"/>
      <c r="E62" s="30" t="s">
        <v>41</v>
      </c>
      <c r="F62" s="30"/>
    </row>
    <row r="63" spans="1:6" x14ac:dyDescent="0.2">
      <c r="A63" s="28" t="s">
        <v>22</v>
      </c>
      <c r="B63" s="38"/>
      <c r="C63" s="30" t="s">
        <v>27</v>
      </c>
      <c r="D63" s="30"/>
      <c r="E63" s="30"/>
      <c r="F63" s="30"/>
    </row>
    <row r="64" spans="1:6" x14ac:dyDescent="0.2">
      <c r="A64" s="28" t="s">
        <v>54</v>
      </c>
      <c r="B64" s="38"/>
      <c r="C64" s="30" t="s">
        <v>27</v>
      </c>
      <c r="D64" s="30"/>
      <c r="E64" s="30"/>
      <c r="F64" s="30"/>
    </row>
    <row r="65" spans="1:6" x14ac:dyDescent="0.2">
      <c r="A65" s="28" t="s">
        <v>55</v>
      </c>
      <c r="B65" s="38"/>
      <c r="C65" s="30" t="s">
        <v>27</v>
      </c>
      <c r="D65" s="30"/>
      <c r="E65" s="30"/>
      <c r="F65" s="30"/>
    </row>
    <row r="66" spans="1:6" x14ac:dyDescent="0.2">
      <c r="A66" s="28" t="s">
        <v>56</v>
      </c>
      <c r="B66" s="38"/>
      <c r="C66" s="30" t="s">
        <v>27</v>
      </c>
      <c r="D66" s="30"/>
      <c r="E66" s="30"/>
      <c r="F66" s="30"/>
    </row>
    <row r="67" spans="1:6" x14ac:dyDescent="0.2">
      <c r="A67" s="28" t="s">
        <v>21</v>
      </c>
      <c r="B67" s="38"/>
      <c r="C67" s="30"/>
      <c r="D67" s="30"/>
      <c r="E67" s="30" t="s">
        <v>41</v>
      </c>
      <c r="F67" s="30"/>
    </row>
    <row r="68" spans="1:6" x14ac:dyDescent="0.2">
      <c r="A68" s="28" t="s">
        <v>110</v>
      </c>
      <c r="B68" s="38"/>
      <c r="C68" s="30"/>
      <c r="D68" s="30" t="s">
        <v>27</v>
      </c>
      <c r="E68" s="30"/>
      <c r="F68" s="30"/>
    </row>
    <row r="69" spans="1:6" x14ac:dyDescent="0.2">
      <c r="A69" s="28" t="s">
        <v>57</v>
      </c>
      <c r="B69" s="38"/>
      <c r="C69" s="30"/>
      <c r="D69" s="30" t="s">
        <v>41</v>
      </c>
      <c r="E69" s="30"/>
      <c r="F69" s="30"/>
    </row>
    <row r="70" spans="1:6" x14ac:dyDescent="0.2">
      <c r="A70" s="28" t="s">
        <v>58</v>
      </c>
      <c r="B70" s="38" t="s">
        <v>36</v>
      </c>
      <c r="C70" s="30" t="s">
        <v>41</v>
      </c>
      <c r="D70" s="30"/>
      <c r="E70" s="30"/>
      <c r="F70" s="30"/>
    </row>
    <row r="71" spans="1:6" x14ac:dyDescent="0.2">
      <c r="A71" s="28" t="s">
        <v>59</v>
      </c>
      <c r="B71" s="38"/>
      <c r="C71" s="30"/>
      <c r="D71" s="30"/>
      <c r="E71" s="30"/>
      <c r="F71" s="30" t="s">
        <v>27</v>
      </c>
    </row>
    <row r="72" spans="1:6" x14ac:dyDescent="0.2">
      <c r="A72" s="28" t="s">
        <v>60</v>
      </c>
      <c r="B72" s="38"/>
      <c r="C72" s="30"/>
      <c r="D72" s="30" t="s">
        <v>41</v>
      </c>
      <c r="E72" s="30"/>
      <c r="F72" s="30"/>
    </row>
    <row r="73" spans="1:6" x14ac:dyDescent="0.2">
      <c r="A73" s="28" t="s">
        <v>61</v>
      </c>
      <c r="B73" s="38" t="s">
        <v>27</v>
      </c>
      <c r="C73" s="30"/>
      <c r="D73" s="30"/>
      <c r="E73" s="30"/>
      <c r="F73" s="30" t="s">
        <v>41</v>
      </c>
    </row>
    <row r="74" spans="1:6" x14ac:dyDescent="0.2">
      <c r="A74" s="28" t="s">
        <v>62</v>
      </c>
      <c r="B74" s="38" t="s">
        <v>27</v>
      </c>
      <c r="C74" s="30" t="s">
        <v>27</v>
      </c>
      <c r="D74" s="30"/>
      <c r="E74" s="30" t="s">
        <v>27</v>
      </c>
      <c r="F74" s="30"/>
    </row>
    <row r="75" spans="1:6" x14ac:dyDescent="0.2">
      <c r="A75" s="28" t="s">
        <v>63</v>
      </c>
      <c r="B75" s="38"/>
      <c r="C75" s="30" t="s">
        <v>64</v>
      </c>
      <c r="D75" s="30"/>
      <c r="E75" s="30"/>
      <c r="F75" s="30"/>
    </row>
    <row r="76" spans="1:6" x14ac:dyDescent="0.2">
      <c r="A76" s="28" t="s">
        <v>65</v>
      </c>
      <c r="B76" s="38" t="s">
        <v>27</v>
      </c>
      <c r="C76" s="30"/>
      <c r="D76" s="30"/>
      <c r="E76" s="30"/>
      <c r="F76" s="30"/>
    </row>
    <row r="77" spans="1:6" x14ac:dyDescent="0.2">
      <c r="A77" s="28" t="s">
        <v>66</v>
      </c>
      <c r="B77" s="38"/>
      <c r="C77" s="30" t="s">
        <v>64</v>
      </c>
      <c r="D77" s="30"/>
      <c r="E77" s="30"/>
      <c r="F77" s="30"/>
    </row>
    <row r="78" spans="1:6" x14ac:dyDescent="0.2">
      <c r="A78" s="28" t="s">
        <v>67</v>
      </c>
      <c r="B78" s="38"/>
      <c r="C78" s="30" t="s">
        <v>27</v>
      </c>
      <c r="D78" s="30"/>
      <c r="E78" s="30"/>
      <c r="F78" s="30"/>
    </row>
    <row r="79" spans="1:6" x14ac:dyDescent="0.2">
      <c r="A79" s="28" t="s">
        <v>68</v>
      </c>
      <c r="B79" s="38"/>
      <c r="C79" s="30"/>
      <c r="D79" s="30"/>
      <c r="E79" s="30"/>
      <c r="F79" s="30"/>
    </row>
    <row r="80" spans="1:6" x14ac:dyDescent="0.2">
      <c r="A80" s="28" t="s">
        <v>69</v>
      </c>
      <c r="B80" s="38"/>
      <c r="C80" s="30" t="s">
        <v>64</v>
      </c>
      <c r="D80" s="30"/>
      <c r="E80" s="30"/>
      <c r="F80" s="30"/>
    </row>
    <row r="81" spans="1:6" x14ac:dyDescent="0.2">
      <c r="A81" s="28" t="s">
        <v>70</v>
      </c>
      <c r="B81" s="38" t="s">
        <v>27</v>
      </c>
      <c r="C81" s="30" t="s">
        <v>64</v>
      </c>
      <c r="D81" s="30" t="s">
        <v>27</v>
      </c>
      <c r="E81" s="30"/>
      <c r="F81" s="30"/>
    </row>
    <row r="82" spans="1:6" x14ac:dyDescent="0.2">
      <c r="A82" s="28" t="s">
        <v>71</v>
      </c>
      <c r="B82" s="38"/>
      <c r="C82" s="30" t="s">
        <v>64</v>
      </c>
      <c r="D82" s="30"/>
      <c r="E82" s="30"/>
      <c r="F82" s="30"/>
    </row>
    <row r="83" spans="1:6" x14ac:dyDescent="0.2">
      <c r="A83" s="28" t="s">
        <v>72</v>
      </c>
      <c r="B83" s="38"/>
      <c r="C83" s="30" t="s">
        <v>64</v>
      </c>
      <c r="D83" s="30"/>
      <c r="E83" s="30"/>
      <c r="F83" s="30"/>
    </row>
    <row r="84" spans="1:6" x14ac:dyDescent="0.2">
      <c r="A84" s="28" t="s">
        <v>73</v>
      </c>
      <c r="B84" s="38" t="s">
        <v>27</v>
      </c>
      <c r="C84" s="30" t="s">
        <v>27</v>
      </c>
      <c r="D84" s="30"/>
      <c r="E84" s="30" t="s">
        <v>41</v>
      </c>
      <c r="F84" s="30"/>
    </row>
    <row r="85" spans="1:6" x14ac:dyDescent="0.2">
      <c r="A85" s="28" t="s">
        <v>74</v>
      </c>
      <c r="B85" s="38"/>
      <c r="C85" s="30"/>
      <c r="D85" s="30"/>
      <c r="E85" s="30" t="s">
        <v>64</v>
      </c>
      <c r="F85" s="30"/>
    </row>
    <row r="86" spans="1:6" x14ac:dyDescent="0.2">
      <c r="A86" s="28" t="s">
        <v>75</v>
      </c>
      <c r="B86" s="38"/>
      <c r="C86" s="30" t="s">
        <v>64</v>
      </c>
      <c r="D86" s="30"/>
      <c r="E86" s="30"/>
      <c r="F86" s="30"/>
    </row>
    <row r="87" spans="1:6" x14ac:dyDescent="0.2">
      <c r="A87" s="28" t="s">
        <v>76</v>
      </c>
      <c r="B87" s="38" t="s">
        <v>27</v>
      </c>
      <c r="C87" s="30"/>
      <c r="D87" s="30" t="s">
        <v>64</v>
      </c>
      <c r="E87" s="30"/>
      <c r="F87" s="30"/>
    </row>
    <row r="88" spans="1:6" x14ac:dyDescent="0.2">
      <c r="A88" s="28" t="s">
        <v>77</v>
      </c>
      <c r="B88" s="38"/>
      <c r="C88" s="30" t="s">
        <v>27</v>
      </c>
      <c r="D88" s="30"/>
      <c r="E88" s="30"/>
      <c r="F88" s="30"/>
    </row>
    <row r="89" spans="1:6" x14ac:dyDescent="0.2">
      <c r="A89" s="28" t="s">
        <v>39</v>
      </c>
      <c r="B89" s="38"/>
      <c r="C89" s="30"/>
      <c r="D89" s="30" t="s">
        <v>64</v>
      </c>
      <c r="E89" s="30"/>
      <c r="F89" s="30"/>
    </row>
    <row r="90" spans="1:6" x14ac:dyDescent="0.2">
      <c r="A90" s="28" t="s">
        <v>78</v>
      </c>
      <c r="B90" s="38" t="s">
        <v>27</v>
      </c>
      <c r="C90" s="30"/>
      <c r="D90" s="30"/>
      <c r="E90" s="30"/>
      <c r="F90" s="30"/>
    </row>
    <row r="91" spans="1:6" x14ac:dyDescent="0.2">
      <c r="A91" s="28" t="s">
        <v>22</v>
      </c>
      <c r="B91" s="38"/>
      <c r="C91" s="30"/>
      <c r="D91" s="30"/>
      <c r="E91" s="30"/>
      <c r="F91" s="30" t="s">
        <v>41</v>
      </c>
    </row>
    <row r="92" spans="1:6" x14ac:dyDescent="0.2">
      <c r="A92" s="28" t="s">
        <v>79</v>
      </c>
      <c r="B92" s="38"/>
      <c r="C92" s="30"/>
      <c r="D92" s="30" t="s">
        <v>27</v>
      </c>
      <c r="E92" s="30"/>
      <c r="F92" s="30"/>
    </row>
    <row r="93" spans="1:6" x14ac:dyDescent="0.2">
      <c r="A93" s="28" t="s">
        <v>80</v>
      </c>
      <c r="B93" s="38"/>
      <c r="C93" s="30"/>
      <c r="D93" s="30"/>
      <c r="E93" s="30" t="s">
        <v>27</v>
      </c>
      <c r="F93" s="30"/>
    </row>
    <row r="94" spans="1:6" x14ac:dyDescent="0.2">
      <c r="A94" s="28" t="s">
        <v>81</v>
      </c>
      <c r="B94" s="38"/>
      <c r="C94" s="30"/>
      <c r="D94" s="30"/>
      <c r="E94" s="30" t="s">
        <v>27</v>
      </c>
      <c r="F94" s="30"/>
    </row>
    <row r="95" spans="1:6" x14ac:dyDescent="0.2">
      <c r="A95" s="28" t="s">
        <v>82</v>
      </c>
      <c r="B95" s="38"/>
      <c r="C95" s="30"/>
      <c r="D95" s="30"/>
      <c r="E95" s="30"/>
      <c r="F95" s="30"/>
    </row>
    <row r="96" spans="1:6" x14ac:dyDescent="0.2">
      <c r="A96" s="28" t="s">
        <v>83</v>
      </c>
      <c r="B96" s="38"/>
      <c r="C96" s="30"/>
      <c r="D96" s="30"/>
      <c r="E96" s="30" t="s">
        <v>27</v>
      </c>
      <c r="F96" s="30"/>
    </row>
    <row r="97" spans="1:6" x14ac:dyDescent="0.2">
      <c r="A97" s="28" t="s">
        <v>84</v>
      </c>
      <c r="B97" s="38"/>
      <c r="C97" s="30"/>
      <c r="D97" s="30"/>
      <c r="E97" s="30"/>
      <c r="F97" s="30"/>
    </row>
    <row r="98" spans="1:6" x14ac:dyDescent="0.2">
      <c r="A98" s="28" t="s">
        <v>85</v>
      </c>
      <c r="B98" s="38"/>
      <c r="C98" s="30"/>
      <c r="D98" s="30"/>
      <c r="E98" s="30" t="s">
        <v>27</v>
      </c>
      <c r="F98" s="30"/>
    </row>
  </sheetData>
  <mergeCells count="2">
    <mergeCell ref="A2:E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topLeftCell="A16" zoomScaleNormal="100" workbookViewId="0">
      <selection activeCell="C8" sqref="C8"/>
    </sheetView>
  </sheetViews>
  <sheetFormatPr defaultColWidth="9.140625" defaultRowHeight="12.75" x14ac:dyDescent="0.2"/>
  <cols>
    <col min="1" max="1" width="64.28515625" style="5" bestFit="1" customWidth="1"/>
    <col min="2" max="2" width="14" style="44" bestFit="1" customWidth="1"/>
    <col min="3" max="3" width="12.140625" style="5" bestFit="1" customWidth="1"/>
    <col min="4" max="4" width="11.140625" style="5" bestFit="1" customWidth="1"/>
    <col min="5" max="6" width="11.5703125" style="5" bestFit="1" customWidth="1"/>
    <col min="7" max="7" width="7.28515625" style="5" bestFit="1" customWidth="1"/>
    <col min="8" max="14" width="8.140625" style="5" bestFit="1" customWidth="1"/>
    <col min="15" max="16384" width="9.140625" style="5"/>
  </cols>
  <sheetData>
    <row r="2" spans="1:14" ht="27.75" customHeight="1" x14ac:dyDescent="0.2">
      <c r="A2" s="49" t="s">
        <v>105</v>
      </c>
      <c r="B2" s="49"/>
      <c r="C2" s="49"/>
      <c r="D2" s="49"/>
      <c r="E2" s="49"/>
      <c r="F2" s="4"/>
      <c r="G2" s="4"/>
    </row>
    <row r="3" spans="1:14" ht="15" customHeight="1" x14ac:dyDescent="0.25">
      <c r="A3" s="6"/>
      <c r="B3" s="48"/>
      <c r="C3" s="48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4" x14ac:dyDescent="0.2">
      <c r="A4" s="20" t="s">
        <v>3</v>
      </c>
      <c r="B4" s="34" t="s">
        <v>86</v>
      </c>
      <c r="C4" s="16" t="s">
        <v>1</v>
      </c>
      <c r="D4" s="33" t="s">
        <v>88</v>
      </c>
      <c r="E4" s="16" t="s">
        <v>17</v>
      </c>
      <c r="F4" s="16"/>
      <c r="G4" s="3" t="s">
        <v>111</v>
      </c>
      <c r="H4" s="3" t="s">
        <v>89</v>
      </c>
      <c r="I4" s="3" t="s">
        <v>112</v>
      </c>
      <c r="J4" s="3" t="s">
        <v>90</v>
      </c>
      <c r="K4" s="3" t="s">
        <v>113</v>
      </c>
      <c r="L4" s="3" t="s">
        <v>91</v>
      </c>
      <c r="M4" s="3" t="s">
        <v>114</v>
      </c>
      <c r="N4" s="3" t="s">
        <v>92</v>
      </c>
    </row>
    <row r="5" spans="1:14" s="10" customFormat="1" ht="12.75" customHeight="1" x14ac:dyDescent="0.2">
      <c r="A5" s="14" t="s">
        <v>8</v>
      </c>
      <c r="B5" s="46" t="s">
        <v>106</v>
      </c>
      <c r="C5" s="11">
        <v>1</v>
      </c>
      <c r="D5" s="11">
        <v>750</v>
      </c>
      <c r="E5" s="11">
        <f t="shared" ref="E5:E25" si="0">C5*D5</f>
        <v>750</v>
      </c>
      <c r="F5" s="19"/>
      <c r="G5" s="11">
        <f>E5</f>
        <v>750</v>
      </c>
      <c r="H5" s="11">
        <f>E5</f>
        <v>750</v>
      </c>
      <c r="I5" s="11">
        <f>E5</f>
        <v>750</v>
      </c>
      <c r="J5" s="11">
        <f>E5</f>
        <v>750</v>
      </c>
      <c r="K5" s="11">
        <f>E5</f>
        <v>750</v>
      </c>
      <c r="L5" s="11">
        <f>E5</f>
        <v>750</v>
      </c>
      <c r="M5" s="11">
        <f>E5</f>
        <v>750</v>
      </c>
      <c r="N5" s="11">
        <f t="shared" ref="N5:N16" si="1">E5</f>
        <v>750</v>
      </c>
    </row>
    <row r="6" spans="1:14" s="10" customFormat="1" ht="12.75" customHeight="1" x14ac:dyDescent="0.2">
      <c r="A6" s="14" t="s">
        <v>9</v>
      </c>
      <c r="B6" s="46" t="s">
        <v>97</v>
      </c>
      <c r="C6" s="11">
        <v>1</v>
      </c>
      <c r="D6" s="11">
        <v>1200</v>
      </c>
      <c r="E6" s="11">
        <f t="shared" si="0"/>
        <v>1200</v>
      </c>
      <c r="F6" s="19"/>
      <c r="G6" s="11"/>
      <c r="H6" s="11">
        <v>1200</v>
      </c>
      <c r="I6" s="11"/>
      <c r="J6" s="11">
        <f>E6</f>
        <v>1200</v>
      </c>
      <c r="K6" s="11"/>
      <c r="L6" s="11">
        <v>1200</v>
      </c>
      <c r="M6" s="11"/>
      <c r="N6" s="11">
        <f t="shared" si="1"/>
        <v>1200</v>
      </c>
    </row>
    <row r="7" spans="1:14" s="10" customFormat="1" ht="12.75" customHeight="1" x14ac:dyDescent="0.2">
      <c r="A7" s="14" t="s">
        <v>10</v>
      </c>
      <c r="B7" s="39" t="s">
        <v>107</v>
      </c>
      <c r="C7" s="11">
        <v>2</v>
      </c>
      <c r="D7" s="11">
        <v>700</v>
      </c>
      <c r="E7" s="11">
        <f t="shared" si="0"/>
        <v>1400</v>
      </c>
      <c r="F7" s="19"/>
      <c r="G7" s="11"/>
      <c r="H7" s="11">
        <f>E7</f>
        <v>1400</v>
      </c>
      <c r="I7" s="11"/>
      <c r="J7" s="11">
        <f>E7</f>
        <v>1400</v>
      </c>
      <c r="K7" s="11"/>
      <c r="L7" s="11">
        <v>1400</v>
      </c>
      <c r="M7" s="11"/>
      <c r="N7" s="11">
        <f t="shared" si="1"/>
        <v>1400</v>
      </c>
    </row>
    <row r="8" spans="1:14" s="10" customFormat="1" ht="12.75" customHeight="1" x14ac:dyDescent="0.2">
      <c r="A8" s="14" t="s">
        <v>98</v>
      </c>
      <c r="B8" s="39" t="s">
        <v>99</v>
      </c>
      <c r="C8" s="11"/>
      <c r="D8" s="11"/>
      <c r="E8" s="11">
        <f t="shared" si="0"/>
        <v>0</v>
      </c>
      <c r="F8" s="19"/>
      <c r="G8" s="11"/>
      <c r="H8" s="11">
        <f>E8</f>
        <v>0</v>
      </c>
      <c r="I8" s="11"/>
      <c r="J8" s="11">
        <f>E8</f>
        <v>0</v>
      </c>
      <c r="K8" s="11"/>
      <c r="L8" s="11">
        <f>E8</f>
        <v>0</v>
      </c>
      <c r="M8" s="11"/>
      <c r="N8" s="11">
        <f t="shared" si="1"/>
        <v>0</v>
      </c>
    </row>
    <row r="9" spans="1:14" s="10" customFormat="1" ht="12.75" customHeight="1" x14ac:dyDescent="0.2">
      <c r="A9" s="14" t="s">
        <v>87</v>
      </c>
      <c r="B9" s="45" t="s">
        <v>100</v>
      </c>
      <c r="C9" s="11">
        <v>1</v>
      </c>
      <c r="D9" s="11">
        <v>2250</v>
      </c>
      <c r="E9" s="11">
        <f t="shared" si="0"/>
        <v>2250</v>
      </c>
      <c r="F9" s="19"/>
      <c r="G9" s="11"/>
      <c r="H9" s="11"/>
      <c r="I9" s="11"/>
      <c r="J9" s="11"/>
      <c r="K9" s="11"/>
      <c r="L9" s="11"/>
      <c r="M9" s="11"/>
      <c r="N9" s="11">
        <f t="shared" si="1"/>
        <v>2250</v>
      </c>
    </row>
    <row r="10" spans="1:14" s="10" customFormat="1" ht="12.75" customHeight="1" x14ac:dyDescent="0.2">
      <c r="A10" s="14" t="s">
        <v>11</v>
      </c>
      <c r="B10" s="35" t="s">
        <v>94</v>
      </c>
      <c r="C10" s="11">
        <v>1</v>
      </c>
      <c r="D10" s="11">
        <v>600</v>
      </c>
      <c r="E10" s="11">
        <f t="shared" si="0"/>
        <v>600</v>
      </c>
      <c r="F10" s="19"/>
      <c r="G10" s="11"/>
      <c r="H10" s="11"/>
      <c r="I10" s="11"/>
      <c r="J10" s="11">
        <f>E10</f>
        <v>600</v>
      </c>
      <c r="K10" s="11"/>
      <c r="L10" s="11"/>
      <c r="M10" s="11"/>
      <c r="N10" s="11">
        <f t="shared" si="1"/>
        <v>600</v>
      </c>
    </row>
    <row r="11" spans="1:14" s="10" customFormat="1" ht="12.75" customHeight="1" x14ac:dyDescent="0.2">
      <c r="A11" s="14" t="s">
        <v>120</v>
      </c>
      <c r="B11" s="39"/>
      <c r="C11" s="11">
        <v>8</v>
      </c>
      <c r="D11" s="11">
        <v>525</v>
      </c>
      <c r="E11" s="11">
        <f t="shared" si="0"/>
        <v>4200</v>
      </c>
      <c r="F11" s="19"/>
      <c r="G11" s="11">
        <f>E11</f>
        <v>4200</v>
      </c>
      <c r="H11" s="11">
        <f>E11</f>
        <v>4200</v>
      </c>
      <c r="I11" s="11">
        <f>E11</f>
        <v>4200</v>
      </c>
      <c r="J11" s="11">
        <f>E11</f>
        <v>4200</v>
      </c>
      <c r="K11" s="11">
        <f>E11</f>
        <v>4200</v>
      </c>
      <c r="L11" s="11">
        <f>E11</f>
        <v>4200</v>
      </c>
      <c r="M11" s="11">
        <f>E11</f>
        <v>4200</v>
      </c>
      <c r="N11" s="11">
        <f t="shared" si="1"/>
        <v>4200</v>
      </c>
    </row>
    <row r="12" spans="1:14" s="10" customFormat="1" ht="12.75" customHeight="1" x14ac:dyDescent="0.2">
      <c r="A12" s="14" t="s">
        <v>121</v>
      </c>
      <c r="B12" s="39"/>
      <c r="C12" s="11">
        <v>10</v>
      </c>
      <c r="D12" s="11">
        <v>650</v>
      </c>
      <c r="E12" s="11">
        <f t="shared" si="0"/>
        <v>6500</v>
      </c>
      <c r="F12" s="19"/>
      <c r="G12" s="11"/>
      <c r="H12" s="11"/>
      <c r="I12" s="11"/>
      <c r="J12" s="11">
        <f>E12</f>
        <v>6500</v>
      </c>
      <c r="K12" s="11"/>
      <c r="L12" s="11"/>
      <c r="M12" s="11"/>
      <c r="N12" s="11">
        <f t="shared" si="1"/>
        <v>6500</v>
      </c>
    </row>
    <row r="13" spans="1:14" s="10" customFormat="1" ht="12.75" customHeight="1" x14ac:dyDescent="0.2">
      <c r="A13" s="14" t="s">
        <v>122</v>
      </c>
      <c r="B13" s="39"/>
      <c r="C13" s="11">
        <v>40</v>
      </c>
      <c r="D13" s="11">
        <v>450</v>
      </c>
      <c r="E13" s="11">
        <f t="shared" si="0"/>
        <v>18000</v>
      </c>
      <c r="F13" s="19"/>
      <c r="G13" s="11"/>
      <c r="H13" s="11"/>
      <c r="I13" s="11"/>
      <c r="J13" s="11"/>
      <c r="K13" s="11"/>
      <c r="L13" s="11"/>
      <c r="M13" s="11"/>
      <c r="N13" s="11">
        <f t="shared" si="1"/>
        <v>18000</v>
      </c>
    </row>
    <row r="14" spans="1:14" s="10" customFormat="1" ht="12.75" customHeight="1" x14ac:dyDescent="0.2">
      <c r="A14" s="14" t="s">
        <v>123</v>
      </c>
      <c r="B14" s="39"/>
      <c r="C14" s="11">
        <v>8</v>
      </c>
      <c r="D14" s="11">
        <v>495</v>
      </c>
      <c r="E14" s="11">
        <f t="shared" si="0"/>
        <v>3960</v>
      </c>
      <c r="F14" s="19"/>
      <c r="G14" s="11"/>
      <c r="H14" s="11"/>
      <c r="I14" s="11"/>
      <c r="J14" s="11">
        <f>E14</f>
        <v>3960</v>
      </c>
      <c r="K14" s="11"/>
      <c r="L14" s="11"/>
      <c r="M14" s="11"/>
      <c r="N14" s="11">
        <f t="shared" si="1"/>
        <v>3960</v>
      </c>
    </row>
    <row r="15" spans="1:14" s="10" customFormat="1" ht="12.75" customHeight="1" x14ac:dyDescent="0.2">
      <c r="A15" s="14" t="s">
        <v>14</v>
      </c>
      <c r="B15" s="39"/>
      <c r="C15" s="11">
        <v>10</v>
      </c>
      <c r="D15" s="11">
        <v>450</v>
      </c>
      <c r="E15" s="11">
        <f t="shared" si="0"/>
        <v>4500</v>
      </c>
      <c r="F15" s="19"/>
      <c r="G15" s="11"/>
      <c r="H15" s="11"/>
      <c r="I15" s="11"/>
      <c r="J15" s="11">
        <f>E15</f>
        <v>4500</v>
      </c>
      <c r="K15" s="11"/>
      <c r="L15" s="11"/>
      <c r="M15" s="11"/>
      <c r="N15" s="11">
        <f t="shared" si="1"/>
        <v>4500</v>
      </c>
    </row>
    <row r="16" spans="1:14" s="10" customFormat="1" ht="12.75" customHeight="1" x14ac:dyDescent="0.2">
      <c r="A16" s="14" t="s">
        <v>13</v>
      </c>
      <c r="B16" s="39"/>
      <c r="C16" s="11">
        <v>1</v>
      </c>
      <c r="D16" s="11">
        <v>720</v>
      </c>
      <c r="E16" s="11">
        <f t="shared" si="0"/>
        <v>720</v>
      </c>
      <c r="F16" s="19"/>
      <c r="G16" s="11"/>
      <c r="H16" s="11"/>
      <c r="I16" s="11"/>
      <c r="J16" s="11">
        <f>E16</f>
        <v>720</v>
      </c>
      <c r="K16" s="11"/>
      <c r="L16" s="11"/>
      <c r="M16" s="11"/>
      <c r="N16" s="11">
        <f t="shared" si="1"/>
        <v>720</v>
      </c>
    </row>
    <row r="17" spans="1:14" s="10" customFormat="1" ht="12.75" customHeight="1" x14ac:dyDescent="0.2">
      <c r="A17" s="14" t="s">
        <v>124</v>
      </c>
      <c r="B17" s="39"/>
      <c r="C17" s="11">
        <v>1</v>
      </c>
      <c r="D17" s="11">
        <v>900</v>
      </c>
      <c r="E17" s="11">
        <f t="shared" si="0"/>
        <v>900</v>
      </c>
      <c r="F17" s="19"/>
      <c r="G17" s="11">
        <f t="shared" ref="G17:G22" si="2">E17</f>
        <v>900</v>
      </c>
      <c r="H17" s="11">
        <f t="shared" ref="H17:N22" si="3">G17</f>
        <v>900</v>
      </c>
      <c r="I17" s="11">
        <f t="shared" si="3"/>
        <v>900</v>
      </c>
      <c r="J17" s="11">
        <f t="shared" si="3"/>
        <v>900</v>
      </c>
      <c r="K17" s="11">
        <f t="shared" si="3"/>
        <v>900</v>
      </c>
      <c r="L17" s="11">
        <f t="shared" si="3"/>
        <v>900</v>
      </c>
      <c r="M17" s="11">
        <f t="shared" si="3"/>
        <v>900</v>
      </c>
      <c r="N17" s="11">
        <f t="shared" si="3"/>
        <v>900</v>
      </c>
    </row>
    <row r="18" spans="1:14" s="10" customFormat="1" ht="12.75" customHeight="1" x14ac:dyDescent="0.2">
      <c r="A18" s="14" t="s">
        <v>125</v>
      </c>
      <c r="B18" s="39"/>
      <c r="C18" s="11"/>
      <c r="D18" s="11"/>
      <c r="E18" s="11">
        <f t="shared" si="0"/>
        <v>0</v>
      </c>
      <c r="F18" s="19"/>
      <c r="G18" s="11">
        <f t="shared" si="2"/>
        <v>0</v>
      </c>
      <c r="H18" s="11">
        <f>G18</f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11">
        <f t="shared" si="3"/>
        <v>0</v>
      </c>
      <c r="N18" s="11">
        <f t="shared" si="3"/>
        <v>0</v>
      </c>
    </row>
    <row r="19" spans="1:14" s="10" customFormat="1" ht="12.75" customHeight="1" x14ac:dyDescent="0.2">
      <c r="A19" s="14" t="s">
        <v>15</v>
      </c>
      <c r="B19" s="39"/>
      <c r="C19" s="11"/>
      <c r="D19" s="11"/>
      <c r="E19" s="11">
        <f t="shared" si="0"/>
        <v>0</v>
      </c>
      <c r="F19" s="19"/>
      <c r="G19" s="11">
        <f t="shared" si="2"/>
        <v>0</v>
      </c>
      <c r="H19" s="11">
        <f>G19</f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</row>
    <row r="20" spans="1:14" s="10" customFormat="1" ht="12.75" customHeight="1" x14ac:dyDescent="0.2">
      <c r="A20" s="21" t="s">
        <v>126</v>
      </c>
      <c r="B20" s="40"/>
      <c r="C20" s="11">
        <v>1</v>
      </c>
      <c r="D20" s="11">
        <v>850</v>
      </c>
      <c r="E20" s="11">
        <f t="shared" si="0"/>
        <v>850</v>
      </c>
      <c r="F20" s="19"/>
      <c r="G20" s="11">
        <f>E20</f>
        <v>850</v>
      </c>
      <c r="H20" s="11">
        <f>G20</f>
        <v>850</v>
      </c>
      <c r="I20" s="11">
        <f t="shared" si="3"/>
        <v>850</v>
      </c>
      <c r="J20" s="11">
        <f t="shared" si="3"/>
        <v>850</v>
      </c>
      <c r="K20" s="11">
        <f t="shared" si="3"/>
        <v>850</v>
      </c>
      <c r="L20" s="11">
        <f t="shared" si="3"/>
        <v>850</v>
      </c>
      <c r="M20" s="11">
        <f t="shared" si="3"/>
        <v>850</v>
      </c>
      <c r="N20" s="11">
        <f t="shared" si="3"/>
        <v>850</v>
      </c>
    </row>
    <row r="21" spans="1:14" s="10" customFormat="1" ht="12.75" customHeight="1" x14ac:dyDescent="0.2">
      <c r="A21" s="21" t="s">
        <v>16</v>
      </c>
      <c r="B21" s="40"/>
      <c r="C21" s="11"/>
      <c r="D21" s="11"/>
      <c r="E21" s="11">
        <f t="shared" si="0"/>
        <v>0</v>
      </c>
      <c r="F21" s="19"/>
      <c r="G21" s="11">
        <f t="shared" si="2"/>
        <v>0</v>
      </c>
      <c r="H21" s="11">
        <f>G21</f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</row>
    <row r="22" spans="1:14" s="10" customFormat="1" ht="12.75" customHeight="1" x14ac:dyDescent="0.2">
      <c r="A22" s="14" t="s">
        <v>127</v>
      </c>
      <c r="B22" s="39"/>
      <c r="C22" s="12">
        <v>1</v>
      </c>
      <c r="D22" s="11">
        <v>650</v>
      </c>
      <c r="E22" s="11">
        <f t="shared" si="0"/>
        <v>650</v>
      </c>
      <c r="F22" s="19"/>
      <c r="G22" s="11">
        <f t="shared" si="2"/>
        <v>650</v>
      </c>
      <c r="H22" s="11">
        <f>G22</f>
        <v>650</v>
      </c>
      <c r="I22" s="11">
        <f t="shared" si="3"/>
        <v>650</v>
      </c>
      <c r="J22" s="11">
        <f t="shared" si="3"/>
        <v>650</v>
      </c>
      <c r="K22" s="11">
        <f t="shared" si="3"/>
        <v>650</v>
      </c>
      <c r="L22" s="11">
        <f t="shared" si="3"/>
        <v>650</v>
      </c>
      <c r="M22" s="11">
        <f t="shared" si="3"/>
        <v>650</v>
      </c>
      <c r="N22" s="11">
        <f t="shared" si="3"/>
        <v>650</v>
      </c>
    </row>
    <row r="23" spans="1:14" s="10" customFormat="1" ht="12.75" customHeight="1" x14ac:dyDescent="0.2">
      <c r="A23" s="14" t="s">
        <v>18</v>
      </c>
      <c r="B23" s="35" t="s">
        <v>109</v>
      </c>
      <c r="C23" s="12">
        <v>1</v>
      </c>
      <c r="D23" s="11">
        <v>2950</v>
      </c>
      <c r="E23" s="11">
        <f t="shared" si="0"/>
        <v>2950</v>
      </c>
      <c r="F23" s="19"/>
      <c r="G23" s="11"/>
      <c r="H23" s="11"/>
      <c r="I23" s="11"/>
      <c r="J23" s="11"/>
      <c r="K23" s="11"/>
      <c r="L23" s="11"/>
      <c r="M23" s="11"/>
      <c r="N23" s="11">
        <f>E23</f>
        <v>2950</v>
      </c>
    </row>
    <row r="24" spans="1:14" s="10" customFormat="1" ht="12.75" customHeight="1" x14ac:dyDescent="0.2">
      <c r="A24" s="14" t="s">
        <v>95</v>
      </c>
      <c r="B24" s="35" t="s">
        <v>96</v>
      </c>
      <c r="C24" s="12"/>
      <c r="D24" s="11"/>
      <c r="E24" s="11">
        <f t="shared" si="0"/>
        <v>0</v>
      </c>
      <c r="F24" s="19"/>
      <c r="G24" s="11"/>
      <c r="H24" s="11">
        <f>E24</f>
        <v>0</v>
      </c>
      <c r="I24" s="11"/>
      <c r="J24" s="11">
        <f>E24</f>
        <v>0</v>
      </c>
      <c r="K24" s="11"/>
      <c r="L24" s="11">
        <f>E24</f>
        <v>0</v>
      </c>
      <c r="M24" s="11"/>
      <c r="N24" s="11">
        <f>E24</f>
        <v>0</v>
      </c>
    </row>
    <row r="25" spans="1:14" s="10" customFormat="1" ht="12.75" customHeight="1" x14ac:dyDescent="0.2">
      <c r="A25" s="14" t="s">
        <v>22</v>
      </c>
      <c r="B25" s="35" t="s">
        <v>108</v>
      </c>
      <c r="C25" s="12">
        <v>1</v>
      </c>
      <c r="D25" s="11">
        <v>950</v>
      </c>
      <c r="E25" s="11">
        <f t="shared" si="0"/>
        <v>950</v>
      </c>
      <c r="F25" s="19"/>
      <c r="G25" s="11"/>
      <c r="H25" s="11"/>
      <c r="I25" s="11"/>
      <c r="J25" s="11"/>
      <c r="K25" s="11"/>
      <c r="L25" s="11"/>
      <c r="M25" s="11"/>
      <c r="N25" s="11">
        <f>E25</f>
        <v>950</v>
      </c>
    </row>
    <row r="26" spans="1:14" x14ac:dyDescent="0.2">
      <c r="A26" s="31" t="s">
        <v>2</v>
      </c>
      <c r="B26" s="41"/>
      <c r="C26" s="32"/>
      <c r="D26" s="17"/>
      <c r="E26" s="17"/>
      <c r="F26" s="17"/>
      <c r="G26" s="18">
        <f t="shared" ref="G26:N26" si="4">SUM(G5:G25)</f>
        <v>7350</v>
      </c>
      <c r="H26" s="18">
        <f t="shared" si="4"/>
        <v>9950</v>
      </c>
      <c r="I26" s="18">
        <f t="shared" si="4"/>
        <v>7350</v>
      </c>
      <c r="J26" s="18">
        <f t="shared" si="4"/>
        <v>26230</v>
      </c>
      <c r="K26" s="18">
        <f t="shared" si="4"/>
        <v>7350</v>
      </c>
      <c r="L26" s="18">
        <f t="shared" si="4"/>
        <v>9950</v>
      </c>
      <c r="M26" s="18">
        <f t="shared" si="4"/>
        <v>7350</v>
      </c>
      <c r="N26" s="18">
        <f t="shared" si="4"/>
        <v>50380</v>
      </c>
    </row>
    <row r="27" spans="1:14" x14ac:dyDescent="0.2">
      <c r="A27" s="23" t="s">
        <v>5</v>
      </c>
      <c r="B27" s="42"/>
      <c r="C27" s="15"/>
      <c r="D27" s="15"/>
      <c r="E27" s="15"/>
      <c r="F27" s="7"/>
      <c r="G27" s="15">
        <v>3360</v>
      </c>
      <c r="H27" s="15">
        <v>3360</v>
      </c>
      <c r="I27" s="15">
        <v>3360</v>
      </c>
      <c r="J27" s="15">
        <v>3360</v>
      </c>
      <c r="K27" s="15">
        <v>3360</v>
      </c>
      <c r="L27" s="15">
        <v>3360</v>
      </c>
      <c r="M27" s="15">
        <v>3360</v>
      </c>
      <c r="N27" s="15">
        <v>3360</v>
      </c>
    </row>
    <row r="28" spans="1:14" x14ac:dyDescent="0.2">
      <c r="A28" s="22" t="s">
        <v>6</v>
      </c>
      <c r="B28" s="42"/>
      <c r="C28" s="15"/>
      <c r="D28" s="15"/>
      <c r="E28" s="15"/>
      <c r="F28" s="7"/>
      <c r="G28" s="15">
        <v>3.5</v>
      </c>
      <c r="H28" s="15">
        <v>4</v>
      </c>
      <c r="I28" s="15">
        <v>3.5</v>
      </c>
      <c r="J28" s="15">
        <v>6</v>
      </c>
      <c r="K28" s="15">
        <v>3.5</v>
      </c>
      <c r="L28" s="15">
        <v>4</v>
      </c>
      <c r="M28" s="15">
        <v>3.5</v>
      </c>
      <c r="N28" s="15">
        <v>8</v>
      </c>
    </row>
    <row r="29" spans="1:14" x14ac:dyDescent="0.2">
      <c r="A29" s="22" t="s">
        <v>7</v>
      </c>
      <c r="B29" s="42"/>
      <c r="C29" s="15"/>
      <c r="D29" s="15"/>
      <c r="E29" s="15"/>
      <c r="F29" s="7"/>
      <c r="G29" s="15">
        <v>1680</v>
      </c>
      <c r="H29" s="15">
        <v>1680</v>
      </c>
      <c r="I29" s="15">
        <v>1680</v>
      </c>
      <c r="J29" s="15">
        <v>1680</v>
      </c>
      <c r="K29" s="15">
        <v>1680</v>
      </c>
      <c r="L29" s="15">
        <v>1680</v>
      </c>
      <c r="M29" s="15">
        <v>1680</v>
      </c>
      <c r="N29" s="15">
        <v>1680</v>
      </c>
    </row>
    <row r="30" spans="1:14" x14ac:dyDescent="0.2">
      <c r="A30" s="22" t="s">
        <v>4</v>
      </c>
      <c r="B30" s="42"/>
      <c r="C30" s="15"/>
      <c r="D30" s="15"/>
      <c r="E30" s="15"/>
      <c r="F30" s="7"/>
      <c r="G30" s="15">
        <f t="shared" ref="G30:N30" si="5">G28*G29+G27</f>
        <v>9240</v>
      </c>
      <c r="H30" s="15">
        <f t="shared" si="5"/>
        <v>10080</v>
      </c>
      <c r="I30" s="15">
        <f t="shared" si="5"/>
        <v>9240</v>
      </c>
      <c r="J30" s="15">
        <f t="shared" si="5"/>
        <v>13440</v>
      </c>
      <c r="K30" s="15">
        <f t="shared" si="5"/>
        <v>9240</v>
      </c>
      <c r="L30" s="15">
        <f t="shared" si="5"/>
        <v>10080</v>
      </c>
      <c r="M30" s="15">
        <f t="shared" si="5"/>
        <v>9240</v>
      </c>
      <c r="N30" s="15">
        <f t="shared" si="5"/>
        <v>16800</v>
      </c>
    </row>
    <row r="31" spans="1:14" ht="14.25" x14ac:dyDescent="0.2">
      <c r="A31" s="24" t="s">
        <v>0</v>
      </c>
      <c r="B31" s="36"/>
      <c r="C31" s="9"/>
      <c r="D31" s="9"/>
      <c r="E31" s="9"/>
      <c r="F31" s="9"/>
      <c r="G31" s="9">
        <f t="shared" ref="G31:N31" si="6">G30+G26</f>
        <v>16590</v>
      </c>
      <c r="H31" s="9">
        <f t="shared" si="6"/>
        <v>20030</v>
      </c>
      <c r="I31" s="9">
        <f t="shared" si="6"/>
        <v>16590</v>
      </c>
      <c r="J31" s="9">
        <f t="shared" si="6"/>
        <v>39670</v>
      </c>
      <c r="K31" s="9">
        <f t="shared" si="6"/>
        <v>16590</v>
      </c>
      <c r="L31" s="9">
        <f t="shared" si="6"/>
        <v>20030</v>
      </c>
      <c r="M31" s="9">
        <f t="shared" si="6"/>
        <v>16590</v>
      </c>
      <c r="N31" s="9">
        <f t="shared" si="6"/>
        <v>67180</v>
      </c>
    </row>
    <row r="33" spans="1:6" ht="51" x14ac:dyDescent="0.2">
      <c r="A33" s="25" t="s">
        <v>23</v>
      </c>
      <c r="B33" s="43"/>
      <c r="C33" s="8"/>
      <c r="D33" s="8"/>
      <c r="E33" s="8"/>
      <c r="F33" s="8"/>
    </row>
    <row r="34" spans="1:6" ht="38.25" x14ac:dyDescent="0.2">
      <c r="A34" s="26" t="s">
        <v>24</v>
      </c>
      <c r="B34" s="27" t="s">
        <v>25</v>
      </c>
      <c r="C34" s="27" t="s">
        <v>115</v>
      </c>
      <c r="D34" s="27" t="s">
        <v>116</v>
      </c>
      <c r="E34" s="27" t="s">
        <v>117</v>
      </c>
      <c r="F34" s="27" t="s">
        <v>118</v>
      </c>
    </row>
    <row r="35" spans="1:6" x14ac:dyDescent="0.2">
      <c r="A35" s="28" t="s">
        <v>26</v>
      </c>
      <c r="B35" s="37" t="s">
        <v>27</v>
      </c>
      <c r="C35" s="29"/>
      <c r="D35" s="29"/>
      <c r="E35" s="29"/>
      <c r="F35" s="29"/>
    </row>
    <row r="36" spans="1:6" x14ac:dyDescent="0.2">
      <c r="A36" s="28" t="s">
        <v>28</v>
      </c>
      <c r="B36" s="38" t="s">
        <v>27</v>
      </c>
      <c r="C36" s="30"/>
      <c r="D36" s="30"/>
      <c r="E36" s="30"/>
      <c r="F36" s="30"/>
    </row>
    <row r="37" spans="1:6" x14ac:dyDescent="0.2">
      <c r="A37" s="28" t="s">
        <v>29</v>
      </c>
      <c r="B37" s="38" t="s">
        <v>27</v>
      </c>
      <c r="C37" s="30"/>
      <c r="D37" s="30"/>
      <c r="E37" s="30"/>
      <c r="F37" s="30"/>
    </row>
    <row r="38" spans="1:6" x14ac:dyDescent="0.2">
      <c r="A38" s="28" t="s">
        <v>30</v>
      </c>
      <c r="B38" s="38" t="s">
        <v>27</v>
      </c>
      <c r="C38" s="30"/>
      <c r="D38" s="30"/>
      <c r="E38" s="30"/>
      <c r="F38" s="30"/>
    </row>
    <row r="39" spans="1:6" x14ac:dyDescent="0.2">
      <c r="A39" s="28" t="s">
        <v>31</v>
      </c>
      <c r="B39" s="38"/>
      <c r="C39" s="30"/>
      <c r="D39" s="30"/>
      <c r="E39" s="30"/>
      <c r="F39" s="30"/>
    </row>
    <row r="40" spans="1:6" x14ac:dyDescent="0.2">
      <c r="A40" s="28" t="s">
        <v>32</v>
      </c>
      <c r="B40" s="38" t="s">
        <v>27</v>
      </c>
      <c r="C40" s="30"/>
      <c r="D40" s="30"/>
      <c r="E40" s="30"/>
      <c r="F40" s="30"/>
    </row>
    <row r="41" spans="1:6" x14ac:dyDescent="0.2">
      <c r="A41" s="28" t="s">
        <v>33</v>
      </c>
      <c r="B41" s="38" t="s">
        <v>27</v>
      </c>
      <c r="C41" s="30"/>
      <c r="D41" s="30"/>
      <c r="E41" s="30"/>
      <c r="F41" s="30"/>
    </row>
    <row r="42" spans="1:6" x14ac:dyDescent="0.2">
      <c r="A42" s="28" t="s">
        <v>34</v>
      </c>
      <c r="B42" s="38" t="s">
        <v>27</v>
      </c>
      <c r="C42" s="30" t="s">
        <v>27</v>
      </c>
      <c r="D42" s="30" t="s">
        <v>27</v>
      </c>
      <c r="E42" s="30" t="s">
        <v>27</v>
      </c>
      <c r="F42" s="30"/>
    </row>
    <row r="43" spans="1:6" x14ac:dyDescent="0.2">
      <c r="A43" s="28" t="s">
        <v>35</v>
      </c>
      <c r="B43" s="38" t="s">
        <v>36</v>
      </c>
      <c r="C43" s="30" t="s">
        <v>27</v>
      </c>
      <c r="D43" s="30" t="s">
        <v>27</v>
      </c>
      <c r="E43" s="30" t="s">
        <v>27</v>
      </c>
      <c r="F43" s="30"/>
    </row>
    <row r="44" spans="1:6" x14ac:dyDescent="0.2">
      <c r="A44" s="28" t="s">
        <v>37</v>
      </c>
      <c r="B44" s="38" t="s">
        <v>27</v>
      </c>
      <c r="C44" s="30"/>
      <c r="D44" s="30"/>
      <c r="E44" s="30"/>
      <c r="F44" s="30"/>
    </row>
    <row r="45" spans="1:6" x14ac:dyDescent="0.2">
      <c r="A45" s="28" t="s">
        <v>38</v>
      </c>
      <c r="B45" s="38" t="s">
        <v>27</v>
      </c>
      <c r="C45" s="30"/>
      <c r="D45" s="30"/>
      <c r="E45" s="30"/>
      <c r="F45" s="30"/>
    </row>
    <row r="46" spans="1:6" x14ac:dyDescent="0.2">
      <c r="A46" s="28" t="s">
        <v>39</v>
      </c>
      <c r="B46" s="38" t="s">
        <v>27</v>
      </c>
      <c r="C46" s="30"/>
      <c r="D46" s="30"/>
      <c r="E46" s="30"/>
      <c r="F46" s="30"/>
    </row>
    <row r="47" spans="1:6" x14ac:dyDescent="0.2">
      <c r="A47" s="28" t="s">
        <v>40</v>
      </c>
      <c r="B47" s="38"/>
      <c r="C47" s="30"/>
      <c r="D47" s="30"/>
      <c r="E47" s="30"/>
      <c r="F47" s="30" t="s">
        <v>41</v>
      </c>
    </row>
    <row r="48" spans="1:6" x14ac:dyDescent="0.2">
      <c r="A48" s="28" t="s">
        <v>42</v>
      </c>
      <c r="B48" s="38" t="s">
        <v>27</v>
      </c>
      <c r="C48" s="30"/>
      <c r="D48" s="30"/>
      <c r="E48" s="30"/>
      <c r="F48" s="30"/>
    </row>
    <row r="49" spans="1:6" x14ac:dyDescent="0.2">
      <c r="A49" s="28" t="s">
        <v>43</v>
      </c>
      <c r="B49" s="38"/>
      <c r="C49" s="30" t="s">
        <v>27</v>
      </c>
      <c r="D49" s="30" t="s">
        <v>27</v>
      </c>
      <c r="E49" s="30" t="s">
        <v>41</v>
      </c>
      <c r="F49" s="30"/>
    </row>
    <row r="50" spans="1:6" x14ac:dyDescent="0.2">
      <c r="A50" s="28" t="s">
        <v>44</v>
      </c>
      <c r="B50" s="38" t="s">
        <v>27</v>
      </c>
      <c r="C50" s="30"/>
      <c r="D50" s="30"/>
      <c r="E50" s="30"/>
      <c r="F50" s="30"/>
    </row>
    <row r="51" spans="1:6" x14ac:dyDescent="0.2">
      <c r="A51" s="28" t="s">
        <v>45</v>
      </c>
      <c r="B51" s="38" t="s">
        <v>27</v>
      </c>
      <c r="C51" s="30" t="s">
        <v>27</v>
      </c>
      <c r="D51" s="30" t="s">
        <v>27</v>
      </c>
      <c r="E51" s="30" t="s">
        <v>27</v>
      </c>
      <c r="F51" s="30"/>
    </row>
    <row r="52" spans="1:6" x14ac:dyDescent="0.2">
      <c r="A52" s="28" t="s">
        <v>46</v>
      </c>
      <c r="B52" s="38"/>
      <c r="C52" s="30" t="s">
        <v>27</v>
      </c>
      <c r="D52" s="30" t="s">
        <v>27</v>
      </c>
      <c r="E52" s="30" t="s">
        <v>27</v>
      </c>
      <c r="F52" s="30"/>
    </row>
    <row r="53" spans="1:6" x14ac:dyDescent="0.2">
      <c r="A53" s="28" t="s">
        <v>47</v>
      </c>
      <c r="B53" s="38"/>
      <c r="C53" s="30"/>
      <c r="D53" s="30"/>
      <c r="E53" s="30" t="s">
        <v>41</v>
      </c>
      <c r="F53" s="30"/>
    </row>
    <row r="54" spans="1:6" x14ac:dyDescent="0.2">
      <c r="A54" s="28" t="s">
        <v>48</v>
      </c>
      <c r="B54" s="38"/>
      <c r="C54" s="30"/>
      <c r="D54" s="30"/>
      <c r="E54" s="30" t="s">
        <v>41</v>
      </c>
      <c r="F54" s="30"/>
    </row>
    <row r="55" spans="1:6" x14ac:dyDescent="0.2">
      <c r="A55" s="28" t="s">
        <v>19</v>
      </c>
      <c r="B55" s="38"/>
      <c r="C55" s="30"/>
      <c r="D55" s="30" t="s">
        <v>27</v>
      </c>
      <c r="E55" s="30"/>
      <c r="F55" s="30"/>
    </row>
    <row r="56" spans="1:6" x14ac:dyDescent="0.2">
      <c r="A56" s="28" t="s">
        <v>49</v>
      </c>
      <c r="B56" s="38" t="s">
        <v>27</v>
      </c>
      <c r="C56" s="30" t="s">
        <v>27</v>
      </c>
      <c r="D56" s="30" t="s">
        <v>27</v>
      </c>
      <c r="E56" s="30" t="s">
        <v>27</v>
      </c>
      <c r="F56" s="30" t="s">
        <v>41</v>
      </c>
    </row>
    <row r="57" spans="1:6" x14ac:dyDescent="0.2">
      <c r="A57" s="28" t="s">
        <v>12</v>
      </c>
      <c r="B57" s="38"/>
      <c r="C57" s="30"/>
      <c r="D57" s="30"/>
      <c r="E57" s="30"/>
      <c r="F57" s="30" t="s">
        <v>41</v>
      </c>
    </row>
    <row r="58" spans="1:6" x14ac:dyDescent="0.2">
      <c r="A58" s="28" t="s">
        <v>20</v>
      </c>
      <c r="B58" s="38"/>
      <c r="C58" s="30" t="s">
        <v>27</v>
      </c>
      <c r="D58" s="30" t="s">
        <v>27</v>
      </c>
      <c r="E58" s="30" t="s">
        <v>27</v>
      </c>
      <c r="F58" s="30" t="s">
        <v>41</v>
      </c>
    </row>
    <row r="59" spans="1:6" x14ac:dyDescent="0.2">
      <c r="A59" s="28" t="s">
        <v>50</v>
      </c>
      <c r="B59" s="38"/>
      <c r="C59" s="30" t="s">
        <v>27</v>
      </c>
      <c r="D59" s="30" t="s">
        <v>27</v>
      </c>
      <c r="E59" s="30" t="s">
        <v>27</v>
      </c>
      <c r="F59" s="30"/>
    </row>
    <row r="60" spans="1:6" x14ac:dyDescent="0.2">
      <c r="A60" s="28" t="s">
        <v>51</v>
      </c>
      <c r="B60" s="38" t="s">
        <v>27</v>
      </c>
      <c r="C60" s="30" t="s">
        <v>41</v>
      </c>
      <c r="D60" s="30" t="s">
        <v>41</v>
      </c>
      <c r="E60" s="30" t="s">
        <v>41</v>
      </c>
      <c r="F60" s="30"/>
    </row>
    <row r="61" spans="1:6" x14ac:dyDescent="0.2">
      <c r="A61" s="28" t="s">
        <v>52</v>
      </c>
      <c r="B61" s="38"/>
      <c r="C61" s="30" t="s">
        <v>41</v>
      </c>
      <c r="D61" s="30" t="s">
        <v>41</v>
      </c>
      <c r="E61" s="30" t="s">
        <v>41</v>
      </c>
      <c r="F61" s="30"/>
    </row>
    <row r="62" spans="1:6" x14ac:dyDescent="0.2">
      <c r="A62" s="28" t="s">
        <v>53</v>
      </c>
      <c r="B62" s="38" t="s">
        <v>27</v>
      </c>
      <c r="C62" s="30"/>
      <c r="D62" s="30" t="s">
        <v>41</v>
      </c>
      <c r="E62" s="30" t="s">
        <v>41</v>
      </c>
      <c r="F62" s="30"/>
    </row>
    <row r="63" spans="1:6" x14ac:dyDescent="0.2">
      <c r="A63" s="28" t="s">
        <v>22</v>
      </c>
      <c r="B63" s="38"/>
      <c r="C63" s="30" t="s">
        <v>27</v>
      </c>
      <c r="D63" s="30" t="s">
        <v>27</v>
      </c>
      <c r="E63" s="30" t="s">
        <v>27</v>
      </c>
      <c r="F63" s="30"/>
    </row>
    <row r="64" spans="1:6" x14ac:dyDescent="0.2">
      <c r="A64" s="28" t="s">
        <v>54</v>
      </c>
      <c r="B64" s="38"/>
      <c r="C64" s="30" t="s">
        <v>27</v>
      </c>
      <c r="D64" s="30" t="s">
        <v>27</v>
      </c>
      <c r="E64" s="30" t="s">
        <v>27</v>
      </c>
      <c r="F64" s="30"/>
    </row>
    <row r="65" spans="1:6" x14ac:dyDescent="0.2">
      <c r="A65" s="28" t="s">
        <v>55</v>
      </c>
      <c r="B65" s="38"/>
      <c r="C65" s="30" t="s">
        <v>27</v>
      </c>
      <c r="D65" s="30" t="s">
        <v>27</v>
      </c>
      <c r="E65" s="30" t="s">
        <v>27</v>
      </c>
      <c r="F65" s="30"/>
    </row>
    <row r="66" spans="1:6" x14ac:dyDescent="0.2">
      <c r="A66" s="28" t="s">
        <v>56</v>
      </c>
      <c r="B66" s="38"/>
      <c r="C66" s="30" t="s">
        <v>27</v>
      </c>
      <c r="D66" s="30" t="s">
        <v>27</v>
      </c>
      <c r="E66" s="30" t="s">
        <v>27</v>
      </c>
      <c r="F66" s="30"/>
    </row>
    <row r="67" spans="1:6" x14ac:dyDescent="0.2">
      <c r="A67" s="28" t="s">
        <v>21</v>
      </c>
      <c r="B67" s="38"/>
      <c r="C67" s="30"/>
      <c r="D67" s="30"/>
      <c r="E67" s="30" t="s">
        <v>41</v>
      </c>
      <c r="F67" s="30"/>
    </row>
    <row r="68" spans="1:6" x14ac:dyDescent="0.2">
      <c r="A68" s="28" t="s">
        <v>110</v>
      </c>
      <c r="B68" s="38"/>
      <c r="C68" s="30"/>
      <c r="D68" s="30" t="s">
        <v>27</v>
      </c>
      <c r="E68" s="30"/>
      <c r="F68" s="30"/>
    </row>
    <row r="69" spans="1:6" x14ac:dyDescent="0.2">
      <c r="A69" s="28" t="s">
        <v>57</v>
      </c>
      <c r="B69" s="38"/>
      <c r="C69" s="30"/>
      <c r="D69" s="30" t="s">
        <v>41</v>
      </c>
      <c r="E69" s="30"/>
      <c r="F69" s="30"/>
    </row>
    <row r="70" spans="1:6" x14ac:dyDescent="0.2">
      <c r="A70" s="28" t="s">
        <v>58</v>
      </c>
      <c r="B70" s="38" t="s">
        <v>36</v>
      </c>
      <c r="C70" s="30"/>
      <c r="D70" s="30" t="s">
        <v>41</v>
      </c>
      <c r="E70" s="30" t="s">
        <v>41</v>
      </c>
      <c r="F70" s="30"/>
    </row>
    <row r="71" spans="1:6" x14ac:dyDescent="0.2">
      <c r="A71" s="28" t="s">
        <v>59</v>
      </c>
      <c r="B71" s="38"/>
      <c r="C71" s="30"/>
      <c r="D71" s="30"/>
      <c r="E71" s="30"/>
      <c r="F71" s="30" t="s">
        <v>27</v>
      </c>
    </row>
    <row r="72" spans="1:6" x14ac:dyDescent="0.2">
      <c r="A72" s="28" t="s">
        <v>60</v>
      </c>
      <c r="B72" s="38"/>
      <c r="C72" s="30"/>
      <c r="D72" s="30" t="s">
        <v>41</v>
      </c>
      <c r="E72" s="30"/>
      <c r="F72" s="30"/>
    </row>
    <row r="73" spans="1:6" x14ac:dyDescent="0.2">
      <c r="A73" s="28" t="s">
        <v>61</v>
      </c>
      <c r="B73" s="38" t="s">
        <v>27</v>
      </c>
      <c r="C73" s="30" t="s">
        <v>27</v>
      </c>
      <c r="D73" s="30" t="s">
        <v>27</v>
      </c>
      <c r="E73" s="30" t="s">
        <v>41</v>
      </c>
      <c r="F73" s="30" t="s">
        <v>41</v>
      </c>
    </row>
    <row r="74" spans="1:6" x14ac:dyDescent="0.2">
      <c r="A74" s="28" t="s">
        <v>62</v>
      </c>
      <c r="B74" s="38" t="s">
        <v>27</v>
      </c>
      <c r="C74" s="30" t="s">
        <v>27</v>
      </c>
      <c r="D74" s="30" t="s">
        <v>27</v>
      </c>
      <c r="E74" s="30" t="s">
        <v>27</v>
      </c>
      <c r="F74" s="30"/>
    </row>
    <row r="75" spans="1:6" x14ac:dyDescent="0.2">
      <c r="A75" s="28" t="s">
        <v>63</v>
      </c>
      <c r="B75" s="38"/>
      <c r="C75" s="30" t="s">
        <v>64</v>
      </c>
      <c r="D75" s="30" t="s">
        <v>64</v>
      </c>
      <c r="E75" s="30" t="s">
        <v>64</v>
      </c>
      <c r="F75" s="30"/>
    </row>
    <row r="76" spans="1:6" x14ac:dyDescent="0.2">
      <c r="A76" s="28" t="s">
        <v>65</v>
      </c>
      <c r="B76" s="38" t="s">
        <v>27</v>
      </c>
      <c r="C76" s="30" t="s">
        <v>27</v>
      </c>
      <c r="D76" s="30" t="s">
        <v>27</v>
      </c>
      <c r="E76" s="30" t="s">
        <v>27</v>
      </c>
      <c r="F76" s="30"/>
    </row>
    <row r="77" spans="1:6" x14ac:dyDescent="0.2">
      <c r="A77" s="28" t="s">
        <v>66</v>
      </c>
      <c r="B77" s="38" t="s">
        <v>27</v>
      </c>
      <c r="C77" s="30" t="s">
        <v>119</v>
      </c>
      <c r="D77" s="30" t="s">
        <v>119</v>
      </c>
      <c r="E77" s="30" t="s">
        <v>119</v>
      </c>
      <c r="F77" s="30"/>
    </row>
    <row r="78" spans="1:6" x14ac:dyDescent="0.2">
      <c r="A78" s="28" t="s">
        <v>67</v>
      </c>
      <c r="B78" s="38"/>
      <c r="C78" s="30" t="s">
        <v>27</v>
      </c>
      <c r="D78" s="30" t="s">
        <v>27</v>
      </c>
      <c r="E78" s="30" t="s">
        <v>27</v>
      </c>
      <c r="F78" s="30"/>
    </row>
    <row r="79" spans="1:6" x14ac:dyDescent="0.2">
      <c r="A79" s="28" t="s">
        <v>68</v>
      </c>
      <c r="B79" s="38"/>
      <c r="C79" s="30" t="s">
        <v>119</v>
      </c>
      <c r="D79" s="30" t="s">
        <v>119</v>
      </c>
      <c r="E79" s="30" t="s">
        <v>119</v>
      </c>
      <c r="F79" s="30"/>
    </row>
    <row r="80" spans="1:6" x14ac:dyDescent="0.2">
      <c r="A80" s="28" t="s">
        <v>69</v>
      </c>
      <c r="B80" s="38"/>
      <c r="C80" s="30" t="s">
        <v>64</v>
      </c>
      <c r="D80" s="30"/>
      <c r="E80" s="30"/>
      <c r="F80" s="30"/>
    </row>
    <row r="81" spans="1:6" x14ac:dyDescent="0.2">
      <c r="A81" s="28" t="s">
        <v>70</v>
      </c>
      <c r="B81" s="38" t="s">
        <v>27</v>
      </c>
      <c r="C81" s="30" t="s">
        <v>119</v>
      </c>
      <c r="D81" s="30" t="s">
        <v>119</v>
      </c>
      <c r="E81" s="30" t="s">
        <v>119</v>
      </c>
      <c r="F81" s="30"/>
    </row>
    <row r="82" spans="1:6" x14ac:dyDescent="0.2">
      <c r="A82" s="28" t="s">
        <v>71</v>
      </c>
      <c r="B82" s="38"/>
      <c r="C82" s="30" t="s">
        <v>119</v>
      </c>
      <c r="D82" s="30" t="s">
        <v>119</v>
      </c>
      <c r="E82" s="30" t="s">
        <v>119</v>
      </c>
      <c r="F82" s="30"/>
    </row>
    <row r="83" spans="1:6" x14ac:dyDescent="0.2">
      <c r="A83" s="28" t="s">
        <v>72</v>
      </c>
      <c r="B83" s="38"/>
      <c r="C83" s="30" t="s">
        <v>119</v>
      </c>
      <c r="D83" s="30" t="s">
        <v>119</v>
      </c>
      <c r="E83" s="30" t="s">
        <v>119</v>
      </c>
      <c r="F83" s="30"/>
    </row>
    <row r="84" spans="1:6" x14ac:dyDescent="0.2">
      <c r="A84" s="28" t="s">
        <v>73</v>
      </c>
      <c r="B84" s="38" t="s">
        <v>27</v>
      </c>
      <c r="C84" s="30" t="s">
        <v>27</v>
      </c>
      <c r="D84" s="30" t="s">
        <v>27</v>
      </c>
      <c r="E84" s="30" t="s">
        <v>41</v>
      </c>
      <c r="F84" s="30"/>
    </row>
    <row r="85" spans="1:6" x14ac:dyDescent="0.2">
      <c r="A85" s="28" t="s">
        <v>74</v>
      </c>
      <c r="B85" s="38"/>
      <c r="C85" s="30" t="s">
        <v>27</v>
      </c>
      <c r="D85" s="30" t="s">
        <v>27</v>
      </c>
      <c r="E85" s="30" t="s">
        <v>41</v>
      </c>
      <c r="F85" s="30"/>
    </row>
    <row r="86" spans="1:6" x14ac:dyDescent="0.2">
      <c r="A86" s="28" t="s">
        <v>75</v>
      </c>
      <c r="B86" s="38"/>
      <c r="C86" s="30" t="s">
        <v>64</v>
      </c>
      <c r="D86" s="30"/>
      <c r="E86" s="30"/>
      <c r="F86" s="30"/>
    </row>
    <row r="87" spans="1:6" x14ac:dyDescent="0.2">
      <c r="A87" s="28" t="s">
        <v>76</v>
      </c>
      <c r="B87" s="38" t="s">
        <v>27</v>
      </c>
      <c r="C87" s="30" t="s">
        <v>27</v>
      </c>
      <c r="D87" s="30" t="s">
        <v>119</v>
      </c>
      <c r="E87" s="30" t="s">
        <v>27</v>
      </c>
      <c r="F87" s="30"/>
    </row>
    <row r="88" spans="1:6" x14ac:dyDescent="0.2">
      <c r="A88" s="28" t="s">
        <v>77</v>
      </c>
      <c r="B88" s="38"/>
      <c r="C88" s="30" t="s">
        <v>27</v>
      </c>
      <c r="D88" s="30" t="s">
        <v>27</v>
      </c>
      <c r="E88" s="30" t="s">
        <v>27</v>
      </c>
      <c r="F88" s="30"/>
    </row>
    <row r="89" spans="1:6" x14ac:dyDescent="0.2">
      <c r="A89" s="28" t="s">
        <v>39</v>
      </c>
      <c r="B89" s="38"/>
      <c r="C89" s="30"/>
      <c r="D89" s="30" t="s">
        <v>64</v>
      </c>
      <c r="E89" s="30"/>
      <c r="F89" s="30"/>
    </row>
    <row r="90" spans="1:6" x14ac:dyDescent="0.2">
      <c r="A90" s="28" t="s">
        <v>78</v>
      </c>
      <c r="B90" s="38" t="s">
        <v>27</v>
      </c>
      <c r="C90" s="30"/>
      <c r="D90" s="30"/>
      <c r="E90" s="30"/>
      <c r="F90" s="30"/>
    </row>
    <row r="91" spans="1:6" x14ac:dyDescent="0.2">
      <c r="A91" s="28" t="s">
        <v>22</v>
      </c>
      <c r="B91" s="38"/>
      <c r="C91" s="30" t="s">
        <v>27</v>
      </c>
      <c r="D91" s="30" t="s">
        <v>27</v>
      </c>
      <c r="E91" s="30" t="s">
        <v>27</v>
      </c>
      <c r="F91" s="30" t="s">
        <v>41</v>
      </c>
    </row>
    <row r="92" spans="1:6" x14ac:dyDescent="0.2">
      <c r="A92" s="28" t="s">
        <v>79</v>
      </c>
      <c r="B92" s="38"/>
      <c r="C92" s="30" t="s">
        <v>27</v>
      </c>
      <c r="D92" s="30" t="s">
        <v>27</v>
      </c>
      <c r="E92" s="30" t="s">
        <v>27</v>
      </c>
      <c r="F92" s="30"/>
    </row>
    <row r="93" spans="1:6" x14ac:dyDescent="0.2">
      <c r="A93" s="28" t="s">
        <v>80</v>
      </c>
      <c r="B93" s="38" t="s">
        <v>27</v>
      </c>
      <c r="C93" s="30" t="s">
        <v>27</v>
      </c>
      <c r="D93" s="30" t="s">
        <v>27</v>
      </c>
      <c r="E93" s="30" t="s">
        <v>27</v>
      </c>
      <c r="F93" s="30"/>
    </row>
    <row r="94" spans="1:6" x14ac:dyDescent="0.2">
      <c r="A94" s="28" t="s">
        <v>81</v>
      </c>
      <c r="B94" s="38"/>
      <c r="C94" s="30"/>
      <c r="D94" s="30"/>
      <c r="E94" s="30" t="s">
        <v>27</v>
      </c>
      <c r="F94" s="30"/>
    </row>
    <row r="95" spans="1:6" x14ac:dyDescent="0.2">
      <c r="A95" s="28" t="s">
        <v>82</v>
      </c>
      <c r="B95" s="38"/>
      <c r="C95" s="30"/>
      <c r="D95" s="30"/>
      <c r="E95" s="30"/>
      <c r="F95" s="30"/>
    </row>
    <row r="96" spans="1:6" x14ac:dyDescent="0.2">
      <c r="A96" s="28" t="s">
        <v>83</v>
      </c>
      <c r="B96" s="38"/>
      <c r="C96" s="30"/>
      <c r="D96" s="30"/>
      <c r="E96" s="30" t="s">
        <v>27</v>
      </c>
      <c r="F96" s="30"/>
    </row>
    <row r="97" spans="1:6" x14ac:dyDescent="0.2">
      <c r="A97" s="28" t="s">
        <v>84</v>
      </c>
      <c r="B97" s="38"/>
      <c r="C97" s="30"/>
      <c r="D97" s="30"/>
      <c r="E97" s="30"/>
      <c r="F97" s="30"/>
    </row>
    <row r="98" spans="1:6" x14ac:dyDescent="0.2">
      <c r="A98" s="28" t="s">
        <v>85</v>
      </c>
      <c r="B98" s="38"/>
      <c r="C98" s="30"/>
      <c r="D98" s="30"/>
      <c r="E98" s="30" t="s">
        <v>27</v>
      </c>
      <c r="F98" s="30"/>
    </row>
  </sheetData>
  <mergeCells count="2">
    <mergeCell ref="B3:C3"/>
    <mergeCell ref="A2:E2"/>
  </mergeCells>
  <pageMargins left="0.25" right="0.25" top="0.75" bottom="0.75" header="0.3" footer="0.3"/>
  <pageSetup paperSize="9" scale="53" orientation="portrait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8"/>
  <sheetViews>
    <sheetView showGridLines="0" topLeftCell="A19" zoomScaleNormal="100" workbookViewId="0">
      <selection activeCell="C8" sqref="C8"/>
    </sheetView>
  </sheetViews>
  <sheetFormatPr defaultColWidth="9.140625" defaultRowHeight="12.75" x14ac:dyDescent="0.2"/>
  <cols>
    <col min="1" max="1" width="64.28515625" style="5" bestFit="1" customWidth="1"/>
    <col min="2" max="2" width="13" style="44" customWidth="1"/>
    <col min="3" max="3" width="12.140625" style="5" bestFit="1" customWidth="1"/>
    <col min="4" max="4" width="11.140625" style="5" bestFit="1" customWidth="1"/>
    <col min="5" max="6" width="11.5703125" style="5" bestFit="1" customWidth="1"/>
    <col min="7" max="7" width="7.28515625" style="5" bestFit="1" customWidth="1"/>
    <col min="8" max="14" width="8.140625" style="5" bestFit="1" customWidth="1"/>
    <col min="15" max="16384" width="9.140625" style="5"/>
  </cols>
  <sheetData>
    <row r="2" spans="1:14" ht="27.75" customHeight="1" x14ac:dyDescent="0.2">
      <c r="A2" s="49" t="s">
        <v>93</v>
      </c>
      <c r="B2" s="49"/>
      <c r="C2" s="49"/>
      <c r="D2" s="13"/>
      <c r="E2" s="13"/>
      <c r="F2" s="4"/>
      <c r="G2" s="4"/>
    </row>
    <row r="3" spans="1:14" ht="15" customHeight="1" x14ac:dyDescent="0.25">
      <c r="A3" s="6"/>
      <c r="B3" s="48"/>
      <c r="C3" s="48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4" x14ac:dyDescent="0.2">
      <c r="A4" s="20" t="s">
        <v>3</v>
      </c>
      <c r="B4" s="34" t="s">
        <v>86</v>
      </c>
      <c r="C4" s="16" t="s">
        <v>1</v>
      </c>
      <c r="D4" s="33" t="s">
        <v>88</v>
      </c>
      <c r="E4" s="16" t="s">
        <v>17</v>
      </c>
      <c r="F4" s="16"/>
      <c r="G4" s="3" t="s">
        <v>111</v>
      </c>
      <c r="H4" s="3" t="s">
        <v>89</v>
      </c>
      <c r="I4" s="3" t="s">
        <v>112</v>
      </c>
      <c r="J4" s="3" t="s">
        <v>90</v>
      </c>
      <c r="K4" s="3" t="s">
        <v>113</v>
      </c>
      <c r="L4" s="3" t="s">
        <v>91</v>
      </c>
      <c r="M4" s="3" t="s">
        <v>114</v>
      </c>
      <c r="N4" s="3" t="s">
        <v>92</v>
      </c>
    </row>
    <row r="5" spans="1:14" s="10" customFormat="1" ht="12.75" customHeight="1" x14ac:dyDescent="0.2">
      <c r="A5" s="14" t="s">
        <v>8</v>
      </c>
      <c r="B5" s="46" t="s">
        <v>106</v>
      </c>
      <c r="C5" s="11">
        <v>1</v>
      </c>
      <c r="D5" s="11">
        <v>750</v>
      </c>
      <c r="E5" s="11">
        <f t="shared" ref="E5:E25" si="0">C5*D5</f>
        <v>750</v>
      </c>
      <c r="F5" s="19"/>
      <c r="G5" s="11">
        <f>E5</f>
        <v>750</v>
      </c>
      <c r="H5" s="11">
        <f>E5</f>
        <v>750</v>
      </c>
      <c r="I5" s="11">
        <f>E5</f>
        <v>750</v>
      </c>
      <c r="J5" s="11">
        <f>E5</f>
        <v>750</v>
      </c>
      <c r="K5" s="11">
        <f>E5</f>
        <v>750</v>
      </c>
      <c r="L5" s="11">
        <f>E5</f>
        <v>750</v>
      </c>
      <c r="M5" s="11">
        <f>E5</f>
        <v>750</v>
      </c>
      <c r="N5" s="11">
        <f t="shared" ref="N5:N16" si="1">E5</f>
        <v>750</v>
      </c>
    </row>
    <row r="6" spans="1:14" s="10" customFormat="1" ht="12.75" customHeight="1" x14ac:dyDescent="0.2">
      <c r="A6" s="14" t="s">
        <v>9</v>
      </c>
      <c r="B6" s="46" t="s">
        <v>97</v>
      </c>
      <c r="C6" s="11">
        <v>1</v>
      </c>
      <c r="D6" s="11">
        <v>1200</v>
      </c>
      <c r="E6" s="11">
        <f t="shared" si="0"/>
        <v>1200</v>
      </c>
      <c r="F6" s="19"/>
      <c r="G6" s="11"/>
      <c r="H6" s="11">
        <v>1200</v>
      </c>
      <c r="I6" s="11"/>
      <c r="J6" s="11">
        <f>E6</f>
        <v>1200</v>
      </c>
      <c r="K6" s="11"/>
      <c r="L6" s="11">
        <v>1200</v>
      </c>
      <c r="M6" s="11"/>
      <c r="N6" s="11">
        <f t="shared" si="1"/>
        <v>1200</v>
      </c>
    </row>
    <row r="7" spans="1:14" s="10" customFormat="1" ht="12.75" customHeight="1" x14ac:dyDescent="0.2">
      <c r="A7" s="14" t="s">
        <v>10</v>
      </c>
      <c r="B7" s="39" t="s">
        <v>107</v>
      </c>
      <c r="C7" s="11">
        <v>1</v>
      </c>
      <c r="D7" s="11">
        <v>700</v>
      </c>
      <c r="E7" s="11">
        <f t="shared" si="0"/>
        <v>700</v>
      </c>
      <c r="F7" s="19"/>
      <c r="G7" s="11"/>
      <c r="H7" s="11">
        <f>E7</f>
        <v>700</v>
      </c>
      <c r="I7" s="11"/>
      <c r="J7" s="11">
        <f>E7</f>
        <v>700</v>
      </c>
      <c r="K7" s="11"/>
      <c r="L7" s="11">
        <v>700</v>
      </c>
      <c r="M7" s="11"/>
      <c r="N7" s="11">
        <f t="shared" si="1"/>
        <v>700</v>
      </c>
    </row>
    <row r="8" spans="1:14" s="10" customFormat="1" ht="12.75" customHeight="1" x14ac:dyDescent="0.2">
      <c r="A8" s="14" t="s">
        <v>98</v>
      </c>
      <c r="B8" s="39" t="s">
        <v>99</v>
      </c>
      <c r="C8" s="11"/>
      <c r="D8" s="11"/>
      <c r="E8" s="11">
        <f t="shared" si="0"/>
        <v>0</v>
      </c>
      <c r="F8" s="19"/>
      <c r="G8" s="11"/>
      <c r="H8" s="11">
        <f>E8</f>
        <v>0</v>
      </c>
      <c r="I8" s="11"/>
      <c r="J8" s="11">
        <f>E8</f>
        <v>0</v>
      </c>
      <c r="K8" s="11"/>
      <c r="L8" s="11">
        <f>E8</f>
        <v>0</v>
      </c>
      <c r="M8" s="11"/>
      <c r="N8" s="11">
        <f t="shared" si="1"/>
        <v>0</v>
      </c>
    </row>
    <row r="9" spans="1:14" s="10" customFormat="1" ht="12.75" customHeight="1" x14ac:dyDescent="0.2">
      <c r="A9" s="14" t="s">
        <v>87</v>
      </c>
      <c r="B9" s="45" t="s">
        <v>100</v>
      </c>
      <c r="C9" s="11">
        <v>1</v>
      </c>
      <c r="D9" s="11">
        <v>2250</v>
      </c>
      <c r="E9" s="11">
        <f t="shared" si="0"/>
        <v>2250</v>
      </c>
      <c r="F9" s="19"/>
      <c r="G9" s="11"/>
      <c r="H9" s="11"/>
      <c r="I9" s="11"/>
      <c r="J9" s="11"/>
      <c r="K9" s="11"/>
      <c r="L9" s="11"/>
      <c r="M9" s="11"/>
      <c r="N9" s="11">
        <f t="shared" si="1"/>
        <v>2250</v>
      </c>
    </row>
    <row r="10" spans="1:14" s="10" customFormat="1" ht="12.75" customHeight="1" x14ac:dyDescent="0.2">
      <c r="A10" s="14" t="s">
        <v>11</v>
      </c>
      <c r="B10" s="35" t="s">
        <v>94</v>
      </c>
      <c r="C10" s="11">
        <v>1</v>
      </c>
      <c r="D10" s="11">
        <v>600</v>
      </c>
      <c r="E10" s="11">
        <f t="shared" si="0"/>
        <v>600</v>
      </c>
      <c r="F10" s="19"/>
      <c r="G10" s="11"/>
      <c r="H10" s="11"/>
      <c r="I10" s="11"/>
      <c r="J10" s="11">
        <f>E10</f>
        <v>600</v>
      </c>
      <c r="K10" s="11"/>
      <c r="L10" s="11"/>
      <c r="M10" s="11"/>
      <c r="N10" s="11">
        <f t="shared" si="1"/>
        <v>600</v>
      </c>
    </row>
    <row r="11" spans="1:14" s="10" customFormat="1" ht="12.75" customHeight="1" x14ac:dyDescent="0.2">
      <c r="A11" s="14" t="s">
        <v>120</v>
      </c>
      <c r="B11" s="39"/>
      <c r="C11" s="11">
        <v>8</v>
      </c>
      <c r="D11" s="11">
        <v>525</v>
      </c>
      <c r="E11" s="11">
        <f t="shared" si="0"/>
        <v>4200</v>
      </c>
      <c r="F11" s="19"/>
      <c r="G11" s="11">
        <f>E11</f>
        <v>4200</v>
      </c>
      <c r="H11" s="11">
        <f>E11</f>
        <v>4200</v>
      </c>
      <c r="I11" s="11">
        <f>E11</f>
        <v>4200</v>
      </c>
      <c r="J11" s="11">
        <f>E11</f>
        <v>4200</v>
      </c>
      <c r="K11" s="11">
        <f>E11</f>
        <v>4200</v>
      </c>
      <c r="L11" s="11">
        <f>E11</f>
        <v>4200</v>
      </c>
      <c r="M11" s="11">
        <f>E11</f>
        <v>4200</v>
      </c>
      <c r="N11" s="11">
        <f t="shared" si="1"/>
        <v>4200</v>
      </c>
    </row>
    <row r="12" spans="1:14" s="10" customFormat="1" ht="12.75" customHeight="1" x14ac:dyDescent="0.2">
      <c r="A12" s="14" t="s">
        <v>121</v>
      </c>
      <c r="B12" s="39"/>
      <c r="C12" s="11">
        <v>10</v>
      </c>
      <c r="D12" s="11">
        <v>650</v>
      </c>
      <c r="E12" s="11">
        <f t="shared" si="0"/>
        <v>6500</v>
      </c>
      <c r="F12" s="19"/>
      <c r="G12" s="11"/>
      <c r="H12" s="11"/>
      <c r="I12" s="11"/>
      <c r="J12" s="11">
        <f>E12</f>
        <v>6500</v>
      </c>
      <c r="K12" s="11"/>
      <c r="L12" s="11"/>
      <c r="M12" s="11"/>
      <c r="N12" s="11">
        <f t="shared" si="1"/>
        <v>6500</v>
      </c>
    </row>
    <row r="13" spans="1:14" s="10" customFormat="1" ht="12.75" customHeight="1" x14ac:dyDescent="0.2">
      <c r="A13" s="14" t="s">
        <v>122</v>
      </c>
      <c r="B13" s="39"/>
      <c r="C13" s="11">
        <v>40</v>
      </c>
      <c r="D13" s="11">
        <v>450</v>
      </c>
      <c r="E13" s="11">
        <f t="shared" si="0"/>
        <v>18000</v>
      </c>
      <c r="F13" s="19"/>
      <c r="G13" s="11"/>
      <c r="H13" s="11"/>
      <c r="I13" s="11"/>
      <c r="J13" s="11"/>
      <c r="K13" s="11"/>
      <c r="L13" s="11"/>
      <c r="M13" s="11"/>
      <c r="N13" s="11">
        <f t="shared" si="1"/>
        <v>18000</v>
      </c>
    </row>
    <row r="14" spans="1:14" s="10" customFormat="1" ht="12.75" customHeight="1" x14ac:dyDescent="0.2">
      <c r="A14" s="14" t="s">
        <v>123</v>
      </c>
      <c r="B14" s="39"/>
      <c r="C14" s="11">
        <v>8</v>
      </c>
      <c r="D14" s="11">
        <v>495</v>
      </c>
      <c r="E14" s="11">
        <f t="shared" si="0"/>
        <v>3960</v>
      </c>
      <c r="F14" s="19"/>
      <c r="G14" s="11"/>
      <c r="H14" s="11"/>
      <c r="I14" s="11"/>
      <c r="J14" s="11">
        <f>E14</f>
        <v>3960</v>
      </c>
      <c r="K14" s="11"/>
      <c r="L14" s="11"/>
      <c r="M14" s="11"/>
      <c r="N14" s="11">
        <f t="shared" si="1"/>
        <v>3960</v>
      </c>
    </row>
    <row r="15" spans="1:14" s="10" customFormat="1" ht="12.75" customHeight="1" x14ac:dyDescent="0.2">
      <c r="A15" s="14" t="s">
        <v>14</v>
      </c>
      <c r="B15" s="39"/>
      <c r="C15" s="11">
        <v>10</v>
      </c>
      <c r="D15" s="11">
        <v>450</v>
      </c>
      <c r="E15" s="11">
        <f t="shared" si="0"/>
        <v>4500</v>
      </c>
      <c r="F15" s="19"/>
      <c r="G15" s="11"/>
      <c r="H15" s="11"/>
      <c r="I15" s="11"/>
      <c r="J15" s="11">
        <f>E15</f>
        <v>4500</v>
      </c>
      <c r="K15" s="11"/>
      <c r="L15" s="11"/>
      <c r="M15" s="11"/>
      <c r="N15" s="11">
        <f t="shared" si="1"/>
        <v>4500</v>
      </c>
    </row>
    <row r="16" spans="1:14" s="10" customFormat="1" ht="12.75" customHeight="1" x14ac:dyDescent="0.2">
      <c r="A16" s="14" t="s">
        <v>13</v>
      </c>
      <c r="B16" s="39"/>
      <c r="C16" s="11">
        <v>1</v>
      </c>
      <c r="D16" s="11">
        <v>720</v>
      </c>
      <c r="E16" s="11">
        <f t="shared" si="0"/>
        <v>720</v>
      </c>
      <c r="F16" s="19"/>
      <c r="G16" s="11"/>
      <c r="H16" s="11"/>
      <c r="I16" s="11"/>
      <c r="J16" s="11">
        <f>E16</f>
        <v>720</v>
      </c>
      <c r="K16" s="11"/>
      <c r="L16" s="11"/>
      <c r="M16" s="11"/>
      <c r="N16" s="11">
        <f t="shared" si="1"/>
        <v>720</v>
      </c>
    </row>
    <row r="17" spans="1:14" s="10" customFormat="1" ht="12.75" customHeight="1" x14ac:dyDescent="0.2">
      <c r="A17" s="14" t="s">
        <v>124</v>
      </c>
      <c r="B17" s="39"/>
      <c r="C17" s="11">
        <v>1</v>
      </c>
      <c r="D17" s="11">
        <v>900</v>
      </c>
      <c r="E17" s="11">
        <f t="shared" si="0"/>
        <v>900</v>
      </c>
      <c r="F17" s="19"/>
      <c r="G17" s="11">
        <f t="shared" ref="G17:G22" si="2">E17</f>
        <v>900</v>
      </c>
      <c r="H17" s="11">
        <f t="shared" ref="H17:N22" si="3">G17</f>
        <v>900</v>
      </c>
      <c r="I17" s="11">
        <f t="shared" si="3"/>
        <v>900</v>
      </c>
      <c r="J17" s="11">
        <f t="shared" si="3"/>
        <v>900</v>
      </c>
      <c r="K17" s="11">
        <f t="shared" si="3"/>
        <v>900</v>
      </c>
      <c r="L17" s="11">
        <f t="shared" si="3"/>
        <v>900</v>
      </c>
      <c r="M17" s="11">
        <f t="shared" si="3"/>
        <v>900</v>
      </c>
      <c r="N17" s="11">
        <f t="shared" si="3"/>
        <v>900</v>
      </c>
    </row>
    <row r="18" spans="1:14" s="10" customFormat="1" ht="12.75" customHeight="1" x14ac:dyDescent="0.2">
      <c r="A18" s="14" t="s">
        <v>125</v>
      </c>
      <c r="B18" s="39"/>
      <c r="C18" s="11"/>
      <c r="D18" s="11"/>
      <c r="E18" s="11">
        <f t="shared" si="0"/>
        <v>0</v>
      </c>
      <c r="F18" s="19"/>
      <c r="G18" s="11">
        <f t="shared" si="2"/>
        <v>0</v>
      </c>
      <c r="H18" s="11">
        <f>G18</f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11">
        <f t="shared" si="3"/>
        <v>0</v>
      </c>
      <c r="N18" s="11">
        <f t="shared" si="3"/>
        <v>0</v>
      </c>
    </row>
    <row r="19" spans="1:14" s="10" customFormat="1" ht="12.75" customHeight="1" x14ac:dyDescent="0.2">
      <c r="A19" s="14" t="s">
        <v>15</v>
      </c>
      <c r="B19" s="39"/>
      <c r="C19" s="11"/>
      <c r="D19" s="11"/>
      <c r="E19" s="11">
        <f t="shared" si="0"/>
        <v>0</v>
      </c>
      <c r="F19" s="19"/>
      <c r="G19" s="11">
        <f t="shared" si="2"/>
        <v>0</v>
      </c>
      <c r="H19" s="11">
        <f>G19</f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</row>
    <row r="20" spans="1:14" s="10" customFormat="1" ht="12.75" customHeight="1" x14ac:dyDescent="0.2">
      <c r="A20" s="21" t="s">
        <v>126</v>
      </c>
      <c r="B20" s="40"/>
      <c r="C20" s="11">
        <v>1</v>
      </c>
      <c r="D20" s="11">
        <v>850</v>
      </c>
      <c r="E20" s="11">
        <f t="shared" si="0"/>
        <v>850</v>
      </c>
      <c r="F20" s="19"/>
      <c r="G20" s="11">
        <f>E20</f>
        <v>850</v>
      </c>
      <c r="H20" s="11">
        <f>G20</f>
        <v>850</v>
      </c>
      <c r="I20" s="11">
        <f t="shared" si="3"/>
        <v>850</v>
      </c>
      <c r="J20" s="11">
        <f t="shared" si="3"/>
        <v>850</v>
      </c>
      <c r="K20" s="11">
        <f t="shared" si="3"/>
        <v>850</v>
      </c>
      <c r="L20" s="11">
        <f t="shared" si="3"/>
        <v>850</v>
      </c>
      <c r="M20" s="11">
        <f t="shared" si="3"/>
        <v>850</v>
      </c>
      <c r="N20" s="11">
        <f t="shared" si="3"/>
        <v>850</v>
      </c>
    </row>
    <row r="21" spans="1:14" s="10" customFormat="1" ht="12.75" customHeight="1" x14ac:dyDescent="0.2">
      <c r="A21" s="21" t="s">
        <v>16</v>
      </c>
      <c r="B21" s="40"/>
      <c r="C21" s="11"/>
      <c r="D21" s="11"/>
      <c r="E21" s="11">
        <f t="shared" si="0"/>
        <v>0</v>
      </c>
      <c r="F21" s="19"/>
      <c r="G21" s="11">
        <f t="shared" si="2"/>
        <v>0</v>
      </c>
      <c r="H21" s="11">
        <f>G21</f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</row>
    <row r="22" spans="1:14" s="10" customFormat="1" ht="12.75" customHeight="1" x14ac:dyDescent="0.2">
      <c r="A22" s="14" t="s">
        <v>127</v>
      </c>
      <c r="B22" s="39"/>
      <c r="C22" s="12">
        <v>1</v>
      </c>
      <c r="D22" s="11">
        <v>650</v>
      </c>
      <c r="E22" s="11">
        <f t="shared" si="0"/>
        <v>650</v>
      </c>
      <c r="F22" s="19"/>
      <c r="G22" s="11">
        <f t="shared" si="2"/>
        <v>650</v>
      </c>
      <c r="H22" s="11">
        <f>G22</f>
        <v>650</v>
      </c>
      <c r="I22" s="11">
        <f t="shared" si="3"/>
        <v>650</v>
      </c>
      <c r="J22" s="11">
        <f t="shared" si="3"/>
        <v>650</v>
      </c>
      <c r="K22" s="11">
        <f t="shared" si="3"/>
        <v>650</v>
      </c>
      <c r="L22" s="11">
        <f t="shared" si="3"/>
        <v>650</v>
      </c>
      <c r="M22" s="11">
        <f t="shared" si="3"/>
        <v>650</v>
      </c>
      <c r="N22" s="11">
        <f t="shared" si="3"/>
        <v>650</v>
      </c>
    </row>
    <row r="23" spans="1:14" s="10" customFormat="1" ht="12.75" customHeight="1" x14ac:dyDescent="0.2">
      <c r="A23" s="14" t="s">
        <v>18</v>
      </c>
      <c r="B23" s="35" t="s">
        <v>109</v>
      </c>
      <c r="C23" s="12">
        <v>1</v>
      </c>
      <c r="D23" s="11">
        <v>2950</v>
      </c>
      <c r="E23" s="11">
        <f t="shared" si="0"/>
        <v>2950</v>
      </c>
      <c r="F23" s="19"/>
      <c r="G23" s="11"/>
      <c r="H23" s="11"/>
      <c r="I23" s="11"/>
      <c r="J23" s="11"/>
      <c r="K23" s="11"/>
      <c r="L23" s="11"/>
      <c r="M23" s="11"/>
      <c r="N23" s="11">
        <f>E23</f>
        <v>2950</v>
      </c>
    </row>
    <row r="24" spans="1:14" s="10" customFormat="1" ht="12.75" customHeight="1" x14ac:dyDescent="0.2">
      <c r="A24" s="14" t="s">
        <v>95</v>
      </c>
      <c r="B24" s="35" t="s">
        <v>96</v>
      </c>
      <c r="C24" s="12"/>
      <c r="D24" s="11"/>
      <c r="E24" s="11">
        <f t="shared" si="0"/>
        <v>0</v>
      </c>
      <c r="F24" s="19"/>
      <c r="G24" s="11"/>
      <c r="H24" s="11">
        <f>E24</f>
        <v>0</v>
      </c>
      <c r="I24" s="11"/>
      <c r="J24" s="11">
        <f>E24</f>
        <v>0</v>
      </c>
      <c r="K24" s="11"/>
      <c r="L24" s="11">
        <f>E24</f>
        <v>0</v>
      </c>
      <c r="M24" s="11"/>
      <c r="N24" s="11">
        <f>E24</f>
        <v>0</v>
      </c>
    </row>
    <row r="25" spans="1:14" s="10" customFormat="1" ht="12.75" customHeight="1" x14ac:dyDescent="0.2">
      <c r="A25" s="14" t="s">
        <v>22</v>
      </c>
      <c r="B25" s="35" t="s">
        <v>108</v>
      </c>
      <c r="C25" s="12">
        <v>1</v>
      </c>
      <c r="D25" s="11">
        <v>950</v>
      </c>
      <c r="E25" s="11">
        <f t="shared" si="0"/>
        <v>950</v>
      </c>
      <c r="F25" s="19"/>
      <c r="G25" s="11"/>
      <c r="H25" s="11"/>
      <c r="I25" s="11"/>
      <c r="J25" s="11"/>
      <c r="K25" s="11"/>
      <c r="L25" s="11"/>
      <c r="M25" s="11"/>
      <c r="N25" s="11">
        <f>E25</f>
        <v>950</v>
      </c>
    </row>
    <row r="26" spans="1:14" x14ac:dyDescent="0.2">
      <c r="A26" s="31" t="s">
        <v>2</v>
      </c>
      <c r="B26" s="41"/>
      <c r="C26" s="32"/>
      <c r="D26" s="17"/>
      <c r="E26" s="17"/>
      <c r="F26" s="17"/>
      <c r="G26" s="18">
        <f t="shared" ref="G26:N26" si="4">SUM(G5:G25)</f>
        <v>7350</v>
      </c>
      <c r="H26" s="18">
        <f t="shared" si="4"/>
        <v>9250</v>
      </c>
      <c r="I26" s="18">
        <f t="shared" si="4"/>
        <v>7350</v>
      </c>
      <c r="J26" s="18">
        <f t="shared" si="4"/>
        <v>25530</v>
      </c>
      <c r="K26" s="18">
        <f t="shared" si="4"/>
        <v>7350</v>
      </c>
      <c r="L26" s="18">
        <f t="shared" si="4"/>
        <v>9250</v>
      </c>
      <c r="M26" s="18">
        <f t="shared" si="4"/>
        <v>7350</v>
      </c>
      <c r="N26" s="18">
        <f t="shared" si="4"/>
        <v>49680</v>
      </c>
    </row>
    <row r="27" spans="1:14" x14ac:dyDescent="0.2">
      <c r="A27" s="23" t="s">
        <v>5</v>
      </c>
      <c r="B27" s="42"/>
      <c r="C27" s="15"/>
      <c r="D27" s="15"/>
      <c r="E27" s="15"/>
      <c r="F27" s="7"/>
      <c r="G27" s="15">
        <v>3360</v>
      </c>
      <c r="H27" s="15">
        <v>3360</v>
      </c>
      <c r="I27" s="15">
        <v>3360</v>
      </c>
      <c r="J27" s="15">
        <v>3360</v>
      </c>
      <c r="K27" s="15">
        <v>3360</v>
      </c>
      <c r="L27" s="15">
        <v>3360</v>
      </c>
      <c r="M27" s="15">
        <v>3360</v>
      </c>
      <c r="N27" s="15">
        <v>3360</v>
      </c>
    </row>
    <row r="28" spans="1:14" x14ac:dyDescent="0.2">
      <c r="A28" s="22" t="s">
        <v>6</v>
      </c>
      <c r="B28" s="42"/>
      <c r="C28" s="15"/>
      <c r="D28" s="15"/>
      <c r="E28" s="15"/>
      <c r="F28" s="7"/>
      <c r="G28" s="15">
        <v>3.5</v>
      </c>
      <c r="H28" s="15">
        <v>4</v>
      </c>
      <c r="I28" s="15">
        <v>3.5</v>
      </c>
      <c r="J28" s="15">
        <v>6</v>
      </c>
      <c r="K28" s="15">
        <v>3.5</v>
      </c>
      <c r="L28" s="15">
        <v>4</v>
      </c>
      <c r="M28" s="15">
        <v>3.5</v>
      </c>
      <c r="N28" s="15">
        <v>8</v>
      </c>
    </row>
    <row r="29" spans="1:14" x14ac:dyDescent="0.2">
      <c r="A29" s="22" t="s">
        <v>7</v>
      </c>
      <c r="B29" s="42"/>
      <c r="C29" s="15"/>
      <c r="D29" s="15"/>
      <c r="E29" s="15"/>
      <c r="F29" s="7"/>
      <c r="G29" s="15">
        <v>1680</v>
      </c>
      <c r="H29" s="15">
        <v>1680</v>
      </c>
      <c r="I29" s="15">
        <v>1680</v>
      </c>
      <c r="J29" s="15">
        <v>1680</v>
      </c>
      <c r="K29" s="15">
        <v>1680</v>
      </c>
      <c r="L29" s="15">
        <v>1680</v>
      </c>
      <c r="M29" s="15">
        <v>1680</v>
      </c>
      <c r="N29" s="15">
        <v>1680</v>
      </c>
    </row>
    <row r="30" spans="1:14" x14ac:dyDescent="0.2">
      <c r="A30" s="22" t="s">
        <v>4</v>
      </c>
      <c r="B30" s="42"/>
      <c r="C30" s="15"/>
      <c r="D30" s="15"/>
      <c r="E30" s="15"/>
      <c r="F30" s="7"/>
      <c r="G30" s="15">
        <f t="shared" ref="G30:N30" si="5">G28*G29+G27</f>
        <v>9240</v>
      </c>
      <c r="H30" s="15">
        <f t="shared" si="5"/>
        <v>10080</v>
      </c>
      <c r="I30" s="15">
        <f t="shared" si="5"/>
        <v>9240</v>
      </c>
      <c r="J30" s="15">
        <f t="shared" si="5"/>
        <v>13440</v>
      </c>
      <c r="K30" s="15">
        <f t="shared" si="5"/>
        <v>9240</v>
      </c>
      <c r="L30" s="15">
        <f t="shared" si="5"/>
        <v>10080</v>
      </c>
      <c r="M30" s="15">
        <f t="shared" si="5"/>
        <v>9240</v>
      </c>
      <c r="N30" s="15">
        <f t="shared" si="5"/>
        <v>16800</v>
      </c>
    </row>
    <row r="31" spans="1:14" ht="14.25" x14ac:dyDescent="0.2">
      <c r="A31" s="24" t="s">
        <v>0</v>
      </c>
      <c r="B31" s="36"/>
      <c r="C31" s="9"/>
      <c r="D31" s="9"/>
      <c r="E31" s="9"/>
      <c r="F31" s="9"/>
      <c r="G31" s="9">
        <f t="shared" ref="G31:N31" si="6">G30+G26</f>
        <v>16590</v>
      </c>
      <c r="H31" s="9">
        <f t="shared" si="6"/>
        <v>19330</v>
      </c>
      <c r="I31" s="9">
        <f t="shared" si="6"/>
        <v>16590</v>
      </c>
      <c r="J31" s="9">
        <f t="shared" si="6"/>
        <v>38970</v>
      </c>
      <c r="K31" s="9">
        <f t="shared" si="6"/>
        <v>16590</v>
      </c>
      <c r="L31" s="9">
        <f t="shared" si="6"/>
        <v>19330</v>
      </c>
      <c r="M31" s="9">
        <f t="shared" si="6"/>
        <v>16590</v>
      </c>
      <c r="N31" s="9">
        <f t="shared" si="6"/>
        <v>66480</v>
      </c>
    </row>
    <row r="33" spans="1:6" ht="51" x14ac:dyDescent="0.2">
      <c r="A33" s="25" t="s">
        <v>23</v>
      </c>
      <c r="B33" s="43"/>
      <c r="C33" s="8"/>
      <c r="D33" s="8"/>
      <c r="E33" s="8"/>
      <c r="F33" s="8"/>
    </row>
    <row r="34" spans="1:6" ht="38.25" x14ac:dyDescent="0.2">
      <c r="A34" s="26" t="s">
        <v>24</v>
      </c>
      <c r="B34" s="27" t="s">
        <v>25</v>
      </c>
      <c r="C34" s="27" t="s">
        <v>115</v>
      </c>
      <c r="D34" s="27" t="s">
        <v>116</v>
      </c>
      <c r="E34" s="27" t="s">
        <v>117</v>
      </c>
      <c r="F34" s="27" t="s">
        <v>118</v>
      </c>
    </row>
    <row r="35" spans="1:6" x14ac:dyDescent="0.2">
      <c r="A35" s="28" t="s">
        <v>26</v>
      </c>
      <c r="B35" s="37" t="s">
        <v>27</v>
      </c>
      <c r="C35" s="29"/>
      <c r="D35" s="29"/>
      <c r="E35" s="29"/>
      <c r="F35" s="29"/>
    </row>
    <row r="36" spans="1:6" x14ac:dyDescent="0.2">
      <c r="A36" s="28" t="s">
        <v>28</v>
      </c>
      <c r="B36" s="38" t="s">
        <v>27</v>
      </c>
      <c r="C36" s="30"/>
      <c r="D36" s="30"/>
      <c r="E36" s="30"/>
      <c r="F36" s="30"/>
    </row>
    <row r="37" spans="1:6" x14ac:dyDescent="0.2">
      <c r="A37" s="28" t="s">
        <v>29</v>
      </c>
      <c r="B37" s="38" t="s">
        <v>27</v>
      </c>
      <c r="C37" s="30"/>
      <c r="D37" s="30"/>
      <c r="E37" s="30"/>
      <c r="F37" s="30"/>
    </row>
    <row r="38" spans="1:6" x14ac:dyDescent="0.2">
      <c r="A38" s="28" t="s">
        <v>30</v>
      </c>
      <c r="B38" s="38" t="s">
        <v>27</v>
      </c>
      <c r="C38" s="30"/>
      <c r="D38" s="30"/>
      <c r="E38" s="30"/>
      <c r="F38" s="30"/>
    </row>
    <row r="39" spans="1:6" x14ac:dyDescent="0.2">
      <c r="A39" s="28" t="s">
        <v>31</v>
      </c>
      <c r="B39" s="38"/>
      <c r="C39" s="30"/>
      <c r="D39" s="30"/>
      <c r="E39" s="30"/>
      <c r="F39" s="30"/>
    </row>
    <row r="40" spans="1:6" x14ac:dyDescent="0.2">
      <c r="A40" s="28" t="s">
        <v>32</v>
      </c>
      <c r="B40" s="38" t="s">
        <v>27</v>
      </c>
      <c r="C40" s="30"/>
      <c r="D40" s="30"/>
      <c r="E40" s="30"/>
      <c r="F40" s="30"/>
    </row>
    <row r="41" spans="1:6" x14ac:dyDescent="0.2">
      <c r="A41" s="28" t="s">
        <v>33</v>
      </c>
      <c r="B41" s="38" t="s">
        <v>27</v>
      </c>
      <c r="C41" s="30"/>
      <c r="D41" s="30"/>
      <c r="E41" s="30"/>
      <c r="F41" s="30"/>
    </row>
    <row r="42" spans="1:6" x14ac:dyDescent="0.2">
      <c r="A42" s="28" t="s">
        <v>34</v>
      </c>
      <c r="B42" s="38" t="s">
        <v>27</v>
      </c>
      <c r="C42" s="30" t="s">
        <v>27</v>
      </c>
      <c r="D42" s="30" t="s">
        <v>27</v>
      </c>
      <c r="E42" s="30" t="s">
        <v>27</v>
      </c>
      <c r="F42" s="30"/>
    </row>
    <row r="43" spans="1:6" x14ac:dyDescent="0.2">
      <c r="A43" s="28" t="s">
        <v>35</v>
      </c>
      <c r="B43" s="38" t="s">
        <v>36</v>
      </c>
      <c r="C43" s="30" t="s">
        <v>27</v>
      </c>
      <c r="D43" s="30" t="s">
        <v>27</v>
      </c>
      <c r="E43" s="30" t="s">
        <v>27</v>
      </c>
      <c r="F43" s="30"/>
    </row>
    <row r="44" spans="1:6" x14ac:dyDescent="0.2">
      <c r="A44" s="28" t="s">
        <v>37</v>
      </c>
      <c r="B44" s="38" t="s">
        <v>27</v>
      </c>
      <c r="C44" s="30"/>
      <c r="D44" s="30"/>
      <c r="E44" s="30"/>
      <c r="F44" s="30"/>
    </row>
    <row r="45" spans="1:6" x14ac:dyDescent="0.2">
      <c r="A45" s="28" t="s">
        <v>38</v>
      </c>
      <c r="B45" s="38" t="s">
        <v>27</v>
      </c>
      <c r="C45" s="30"/>
      <c r="D45" s="30"/>
      <c r="E45" s="30"/>
      <c r="F45" s="30"/>
    </row>
    <row r="46" spans="1:6" x14ac:dyDescent="0.2">
      <c r="A46" s="28" t="s">
        <v>39</v>
      </c>
      <c r="B46" s="38" t="s">
        <v>27</v>
      </c>
      <c r="C46" s="30"/>
      <c r="D46" s="30"/>
      <c r="E46" s="30"/>
      <c r="F46" s="30"/>
    </row>
    <row r="47" spans="1:6" x14ac:dyDescent="0.2">
      <c r="A47" s="28" t="s">
        <v>40</v>
      </c>
      <c r="B47" s="38"/>
      <c r="C47" s="30"/>
      <c r="D47" s="30"/>
      <c r="E47" s="30"/>
      <c r="F47" s="30" t="s">
        <v>41</v>
      </c>
    </row>
    <row r="48" spans="1:6" x14ac:dyDescent="0.2">
      <c r="A48" s="28" t="s">
        <v>42</v>
      </c>
      <c r="B48" s="38" t="s">
        <v>27</v>
      </c>
      <c r="C48" s="30"/>
      <c r="D48" s="30"/>
      <c r="E48" s="30"/>
      <c r="F48" s="30"/>
    </row>
    <row r="49" spans="1:6" x14ac:dyDescent="0.2">
      <c r="A49" s="28" t="s">
        <v>43</v>
      </c>
      <c r="B49" s="38"/>
      <c r="C49" s="30" t="s">
        <v>27</v>
      </c>
      <c r="D49" s="30" t="s">
        <v>27</v>
      </c>
      <c r="E49" s="30" t="s">
        <v>41</v>
      </c>
      <c r="F49" s="30"/>
    </row>
    <row r="50" spans="1:6" x14ac:dyDescent="0.2">
      <c r="A50" s="28" t="s">
        <v>44</v>
      </c>
      <c r="B50" s="38" t="s">
        <v>27</v>
      </c>
      <c r="C50" s="30"/>
      <c r="D50" s="30"/>
      <c r="E50" s="30"/>
      <c r="F50" s="30"/>
    </row>
    <row r="51" spans="1:6" x14ac:dyDescent="0.2">
      <c r="A51" s="28" t="s">
        <v>45</v>
      </c>
      <c r="B51" s="38" t="s">
        <v>27</v>
      </c>
      <c r="C51" s="30" t="s">
        <v>27</v>
      </c>
      <c r="D51" s="30" t="s">
        <v>27</v>
      </c>
      <c r="E51" s="30" t="s">
        <v>27</v>
      </c>
      <c r="F51" s="30"/>
    </row>
    <row r="52" spans="1:6" x14ac:dyDescent="0.2">
      <c r="A52" s="28" t="s">
        <v>46</v>
      </c>
      <c r="B52" s="38"/>
      <c r="C52" s="30" t="s">
        <v>27</v>
      </c>
      <c r="D52" s="30" t="s">
        <v>27</v>
      </c>
      <c r="E52" s="30" t="s">
        <v>27</v>
      </c>
      <c r="F52" s="30"/>
    </row>
    <row r="53" spans="1:6" x14ac:dyDescent="0.2">
      <c r="A53" s="28" t="s">
        <v>47</v>
      </c>
      <c r="B53" s="38"/>
      <c r="C53" s="30"/>
      <c r="D53" s="30"/>
      <c r="E53" s="30" t="s">
        <v>41</v>
      </c>
      <c r="F53" s="30"/>
    </row>
    <row r="54" spans="1:6" x14ac:dyDescent="0.2">
      <c r="A54" s="28" t="s">
        <v>48</v>
      </c>
      <c r="B54" s="38"/>
      <c r="C54" s="30"/>
      <c r="D54" s="30"/>
      <c r="E54" s="30" t="s">
        <v>41</v>
      </c>
      <c r="F54" s="30"/>
    </row>
    <row r="55" spans="1:6" x14ac:dyDescent="0.2">
      <c r="A55" s="28" t="s">
        <v>19</v>
      </c>
      <c r="B55" s="38"/>
      <c r="C55" s="30"/>
      <c r="D55" s="30" t="s">
        <v>27</v>
      </c>
      <c r="E55" s="30"/>
      <c r="F55" s="30"/>
    </row>
    <row r="56" spans="1:6" x14ac:dyDescent="0.2">
      <c r="A56" s="28" t="s">
        <v>49</v>
      </c>
      <c r="B56" s="38" t="s">
        <v>27</v>
      </c>
      <c r="C56" s="30" t="s">
        <v>27</v>
      </c>
      <c r="D56" s="30" t="s">
        <v>27</v>
      </c>
      <c r="E56" s="30" t="s">
        <v>27</v>
      </c>
      <c r="F56" s="30" t="s">
        <v>41</v>
      </c>
    </row>
    <row r="57" spans="1:6" x14ac:dyDescent="0.2">
      <c r="A57" s="28" t="s">
        <v>12</v>
      </c>
      <c r="B57" s="38"/>
      <c r="C57" s="30"/>
      <c r="D57" s="30"/>
      <c r="E57" s="30"/>
      <c r="F57" s="30" t="s">
        <v>41</v>
      </c>
    </row>
    <row r="58" spans="1:6" x14ac:dyDescent="0.2">
      <c r="A58" s="28" t="s">
        <v>20</v>
      </c>
      <c r="B58" s="38"/>
      <c r="C58" s="30" t="s">
        <v>27</v>
      </c>
      <c r="D58" s="30" t="s">
        <v>27</v>
      </c>
      <c r="E58" s="30" t="s">
        <v>27</v>
      </c>
      <c r="F58" s="30" t="s">
        <v>41</v>
      </c>
    </row>
    <row r="59" spans="1:6" x14ac:dyDescent="0.2">
      <c r="A59" s="28" t="s">
        <v>50</v>
      </c>
      <c r="B59" s="38"/>
      <c r="C59" s="30" t="s">
        <v>27</v>
      </c>
      <c r="D59" s="30" t="s">
        <v>27</v>
      </c>
      <c r="E59" s="30" t="s">
        <v>27</v>
      </c>
      <c r="F59" s="30"/>
    </row>
    <row r="60" spans="1:6" x14ac:dyDescent="0.2">
      <c r="A60" s="28" t="s">
        <v>51</v>
      </c>
      <c r="B60" s="38" t="s">
        <v>27</v>
      </c>
      <c r="C60" s="30" t="s">
        <v>41</v>
      </c>
      <c r="D60" s="30" t="s">
        <v>41</v>
      </c>
      <c r="E60" s="30" t="s">
        <v>41</v>
      </c>
      <c r="F60" s="30"/>
    </row>
    <row r="61" spans="1:6" x14ac:dyDescent="0.2">
      <c r="A61" s="28" t="s">
        <v>52</v>
      </c>
      <c r="B61" s="38"/>
      <c r="C61" s="30" t="s">
        <v>41</v>
      </c>
      <c r="D61" s="30" t="s">
        <v>41</v>
      </c>
      <c r="E61" s="30" t="s">
        <v>41</v>
      </c>
      <c r="F61" s="30"/>
    </row>
    <row r="62" spans="1:6" x14ac:dyDescent="0.2">
      <c r="A62" s="28" t="s">
        <v>53</v>
      </c>
      <c r="B62" s="38" t="s">
        <v>27</v>
      </c>
      <c r="C62" s="30"/>
      <c r="D62" s="30" t="s">
        <v>41</v>
      </c>
      <c r="E62" s="30" t="s">
        <v>41</v>
      </c>
      <c r="F62" s="30"/>
    </row>
    <row r="63" spans="1:6" x14ac:dyDescent="0.2">
      <c r="A63" s="28" t="s">
        <v>22</v>
      </c>
      <c r="B63" s="38"/>
      <c r="C63" s="30" t="s">
        <v>27</v>
      </c>
      <c r="D63" s="30" t="s">
        <v>27</v>
      </c>
      <c r="E63" s="30" t="s">
        <v>27</v>
      </c>
      <c r="F63" s="30"/>
    </row>
    <row r="64" spans="1:6" x14ac:dyDescent="0.2">
      <c r="A64" s="28" t="s">
        <v>54</v>
      </c>
      <c r="B64" s="38"/>
      <c r="C64" s="30" t="s">
        <v>27</v>
      </c>
      <c r="D64" s="30" t="s">
        <v>27</v>
      </c>
      <c r="E64" s="30" t="s">
        <v>27</v>
      </c>
      <c r="F64" s="30"/>
    </row>
    <row r="65" spans="1:6" x14ac:dyDescent="0.2">
      <c r="A65" s="28" t="s">
        <v>55</v>
      </c>
      <c r="B65" s="38"/>
      <c r="C65" s="30" t="s">
        <v>27</v>
      </c>
      <c r="D65" s="30" t="s">
        <v>27</v>
      </c>
      <c r="E65" s="30" t="s">
        <v>27</v>
      </c>
      <c r="F65" s="30"/>
    </row>
    <row r="66" spans="1:6" x14ac:dyDescent="0.2">
      <c r="A66" s="28" t="s">
        <v>56</v>
      </c>
      <c r="B66" s="38"/>
      <c r="C66" s="30" t="s">
        <v>27</v>
      </c>
      <c r="D66" s="30" t="s">
        <v>27</v>
      </c>
      <c r="E66" s="30" t="s">
        <v>27</v>
      </c>
      <c r="F66" s="30"/>
    </row>
    <row r="67" spans="1:6" x14ac:dyDescent="0.2">
      <c r="A67" s="28" t="s">
        <v>21</v>
      </c>
      <c r="B67" s="38"/>
      <c r="C67" s="30"/>
      <c r="D67" s="30"/>
      <c r="E67" s="30" t="s">
        <v>41</v>
      </c>
      <c r="F67" s="30"/>
    </row>
    <row r="68" spans="1:6" x14ac:dyDescent="0.2">
      <c r="A68" s="28" t="s">
        <v>110</v>
      </c>
      <c r="B68" s="38"/>
      <c r="C68" s="30"/>
      <c r="D68" s="30" t="s">
        <v>27</v>
      </c>
      <c r="E68" s="30"/>
      <c r="F68" s="30"/>
    </row>
    <row r="69" spans="1:6" x14ac:dyDescent="0.2">
      <c r="A69" s="28" t="s">
        <v>57</v>
      </c>
      <c r="B69" s="38"/>
      <c r="C69" s="30"/>
      <c r="D69" s="30" t="s">
        <v>41</v>
      </c>
      <c r="E69" s="30"/>
      <c r="F69" s="30"/>
    </row>
    <row r="70" spans="1:6" x14ac:dyDescent="0.2">
      <c r="A70" s="28" t="s">
        <v>58</v>
      </c>
      <c r="B70" s="38" t="s">
        <v>36</v>
      </c>
      <c r="C70" s="30"/>
      <c r="D70" s="30" t="s">
        <v>41</v>
      </c>
      <c r="E70" s="30" t="s">
        <v>41</v>
      </c>
      <c r="F70" s="30"/>
    </row>
    <row r="71" spans="1:6" x14ac:dyDescent="0.2">
      <c r="A71" s="28" t="s">
        <v>59</v>
      </c>
      <c r="B71" s="38"/>
      <c r="C71" s="30"/>
      <c r="D71" s="30"/>
      <c r="E71" s="30"/>
      <c r="F71" s="30" t="s">
        <v>27</v>
      </c>
    </row>
    <row r="72" spans="1:6" x14ac:dyDescent="0.2">
      <c r="A72" s="28" t="s">
        <v>60</v>
      </c>
      <c r="B72" s="38"/>
      <c r="C72" s="30"/>
      <c r="D72" s="30" t="s">
        <v>41</v>
      </c>
      <c r="E72" s="30"/>
      <c r="F72" s="30"/>
    </row>
    <row r="73" spans="1:6" x14ac:dyDescent="0.2">
      <c r="A73" s="28" t="s">
        <v>61</v>
      </c>
      <c r="B73" s="38" t="s">
        <v>27</v>
      </c>
      <c r="C73" s="30" t="s">
        <v>27</v>
      </c>
      <c r="D73" s="30" t="s">
        <v>27</v>
      </c>
      <c r="E73" s="30" t="s">
        <v>41</v>
      </c>
      <c r="F73" s="30" t="s">
        <v>41</v>
      </c>
    </row>
    <row r="74" spans="1:6" x14ac:dyDescent="0.2">
      <c r="A74" s="28" t="s">
        <v>62</v>
      </c>
      <c r="B74" s="38" t="s">
        <v>27</v>
      </c>
      <c r="C74" s="30" t="s">
        <v>27</v>
      </c>
      <c r="D74" s="30" t="s">
        <v>27</v>
      </c>
      <c r="E74" s="30" t="s">
        <v>27</v>
      </c>
      <c r="F74" s="30"/>
    </row>
    <row r="75" spans="1:6" x14ac:dyDescent="0.2">
      <c r="A75" s="28" t="s">
        <v>63</v>
      </c>
      <c r="B75" s="38"/>
      <c r="C75" s="30" t="s">
        <v>64</v>
      </c>
      <c r="D75" s="30" t="s">
        <v>64</v>
      </c>
      <c r="E75" s="30" t="s">
        <v>64</v>
      </c>
      <c r="F75" s="30"/>
    </row>
    <row r="76" spans="1:6" x14ac:dyDescent="0.2">
      <c r="A76" s="28" t="s">
        <v>65</v>
      </c>
      <c r="B76" s="38" t="s">
        <v>27</v>
      </c>
      <c r="C76" s="30" t="s">
        <v>27</v>
      </c>
      <c r="D76" s="30" t="s">
        <v>27</v>
      </c>
      <c r="E76" s="30" t="s">
        <v>27</v>
      </c>
      <c r="F76" s="30"/>
    </row>
    <row r="77" spans="1:6" x14ac:dyDescent="0.2">
      <c r="A77" s="28" t="s">
        <v>66</v>
      </c>
      <c r="B77" s="38" t="s">
        <v>27</v>
      </c>
      <c r="C77" s="30" t="s">
        <v>119</v>
      </c>
      <c r="D77" s="30" t="s">
        <v>119</v>
      </c>
      <c r="E77" s="30" t="s">
        <v>119</v>
      </c>
      <c r="F77" s="30"/>
    </row>
    <row r="78" spans="1:6" x14ac:dyDescent="0.2">
      <c r="A78" s="28" t="s">
        <v>67</v>
      </c>
      <c r="B78" s="38"/>
      <c r="C78" s="30" t="s">
        <v>27</v>
      </c>
      <c r="D78" s="30" t="s">
        <v>27</v>
      </c>
      <c r="E78" s="30" t="s">
        <v>27</v>
      </c>
      <c r="F78" s="30"/>
    </row>
    <row r="79" spans="1:6" x14ac:dyDescent="0.2">
      <c r="A79" s="28" t="s">
        <v>68</v>
      </c>
      <c r="B79" s="38"/>
      <c r="C79" s="30" t="s">
        <v>119</v>
      </c>
      <c r="D79" s="30" t="s">
        <v>119</v>
      </c>
      <c r="E79" s="30" t="s">
        <v>119</v>
      </c>
      <c r="F79" s="30"/>
    </row>
    <row r="80" spans="1:6" x14ac:dyDescent="0.2">
      <c r="A80" s="28" t="s">
        <v>69</v>
      </c>
      <c r="B80" s="38"/>
      <c r="C80" s="30" t="s">
        <v>64</v>
      </c>
      <c r="D80" s="30"/>
      <c r="E80" s="30"/>
      <c r="F80" s="30"/>
    </row>
    <row r="81" spans="1:6" x14ac:dyDescent="0.2">
      <c r="A81" s="28" t="s">
        <v>70</v>
      </c>
      <c r="B81" s="38" t="s">
        <v>27</v>
      </c>
      <c r="C81" s="30" t="s">
        <v>119</v>
      </c>
      <c r="D81" s="30" t="s">
        <v>119</v>
      </c>
      <c r="E81" s="30" t="s">
        <v>119</v>
      </c>
      <c r="F81" s="30"/>
    </row>
    <row r="82" spans="1:6" x14ac:dyDescent="0.2">
      <c r="A82" s="28" t="s">
        <v>71</v>
      </c>
      <c r="B82" s="38"/>
      <c r="C82" s="30" t="s">
        <v>119</v>
      </c>
      <c r="D82" s="30" t="s">
        <v>119</v>
      </c>
      <c r="E82" s="30" t="s">
        <v>119</v>
      </c>
      <c r="F82" s="30"/>
    </row>
    <row r="83" spans="1:6" x14ac:dyDescent="0.2">
      <c r="A83" s="28" t="s">
        <v>72</v>
      </c>
      <c r="B83" s="38"/>
      <c r="C83" s="30" t="s">
        <v>119</v>
      </c>
      <c r="D83" s="30" t="s">
        <v>119</v>
      </c>
      <c r="E83" s="30" t="s">
        <v>119</v>
      </c>
      <c r="F83" s="30"/>
    </row>
    <row r="84" spans="1:6" x14ac:dyDescent="0.2">
      <c r="A84" s="28" t="s">
        <v>73</v>
      </c>
      <c r="B84" s="38" t="s">
        <v>27</v>
      </c>
      <c r="C84" s="30" t="s">
        <v>27</v>
      </c>
      <c r="D84" s="30" t="s">
        <v>27</v>
      </c>
      <c r="E84" s="30" t="s">
        <v>41</v>
      </c>
      <c r="F84" s="30"/>
    </row>
    <row r="85" spans="1:6" x14ac:dyDescent="0.2">
      <c r="A85" s="28" t="s">
        <v>74</v>
      </c>
      <c r="B85" s="38"/>
      <c r="C85" s="30" t="s">
        <v>27</v>
      </c>
      <c r="D85" s="30" t="s">
        <v>27</v>
      </c>
      <c r="E85" s="30" t="s">
        <v>41</v>
      </c>
      <c r="F85" s="30"/>
    </row>
    <row r="86" spans="1:6" x14ac:dyDescent="0.2">
      <c r="A86" s="28" t="s">
        <v>75</v>
      </c>
      <c r="B86" s="38"/>
      <c r="C86" s="30" t="s">
        <v>64</v>
      </c>
      <c r="D86" s="30"/>
      <c r="E86" s="30"/>
      <c r="F86" s="30"/>
    </row>
    <row r="87" spans="1:6" x14ac:dyDescent="0.2">
      <c r="A87" s="28" t="s">
        <v>76</v>
      </c>
      <c r="B87" s="38" t="s">
        <v>27</v>
      </c>
      <c r="C87" s="30" t="s">
        <v>27</v>
      </c>
      <c r="D87" s="30" t="s">
        <v>119</v>
      </c>
      <c r="E87" s="30" t="s">
        <v>27</v>
      </c>
      <c r="F87" s="30"/>
    </row>
    <row r="88" spans="1:6" x14ac:dyDescent="0.2">
      <c r="A88" s="28" t="s">
        <v>77</v>
      </c>
      <c r="B88" s="38"/>
      <c r="C88" s="30" t="s">
        <v>27</v>
      </c>
      <c r="D88" s="30" t="s">
        <v>27</v>
      </c>
      <c r="E88" s="30" t="s">
        <v>27</v>
      </c>
      <c r="F88" s="30"/>
    </row>
    <row r="89" spans="1:6" x14ac:dyDescent="0.2">
      <c r="A89" s="28" t="s">
        <v>39</v>
      </c>
      <c r="B89" s="38"/>
      <c r="C89" s="30"/>
      <c r="D89" s="30" t="s">
        <v>64</v>
      </c>
      <c r="E89" s="30"/>
      <c r="F89" s="30"/>
    </row>
    <row r="90" spans="1:6" x14ac:dyDescent="0.2">
      <c r="A90" s="28" t="s">
        <v>78</v>
      </c>
      <c r="B90" s="38" t="s">
        <v>27</v>
      </c>
      <c r="C90" s="30"/>
      <c r="D90" s="30"/>
      <c r="E90" s="30"/>
      <c r="F90" s="30"/>
    </row>
    <row r="91" spans="1:6" x14ac:dyDescent="0.2">
      <c r="A91" s="28" t="s">
        <v>22</v>
      </c>
      <c r="B91" s="38"/>
      <c r="C91" s="30" t="s">
        <v>27</v>
      </c>
      <c r="D91" s="30" t="s">
        <v>27</v>
      </c>
      <c r="E91" s="30" t="s">
        <v>27</v>
      </c>
      <c r="F91" s="30" t="s">
        <v>41</v>
      </c>
    </row>
    <row r="92" spans="1:6" x14ac:dyDescent="0.2">
      <c r="A92" s="28" t="s">
        <v>79</v>
      </c>
      <c r="B92" s="38"/>
      <c r="C92" s="30" t="s">
        <v>27</v>
      </c>
      <c r="D92" s="30" t="s">
        <v>27</v>
      </c>
      <c r="E92" s="30" t="s">
        <v>27</v>
      </c>
      <c r="F92" s="30"/>
    </row>
    <row r="93" spans="1:6" x14ac:dyDescent="0.2">
      <c r="A93" s="28" t="s">
        <v>80</v>
      </c>
      <c r="B93" s="38" t="s">
        <v>27</v>
      </c>
      <c r="C93" s="30" t="s">
        <v>27</v>
      </c>
      <c r="D93" s="30" t="s">
        <v>27</v>
      </c>
      <c r="E93" s="30" t="s">
        <v>27</v>
      </c>
      <c r="F93" s="30"/>
    </row>
    <row r="94" spans="1:6" x14ac:dyDescent="0.2">
      <c r="A94" s="28" t="s">
        <v>81</v>
      </c>
      <c r="B94" s="38"/>
      <c r="C94" s="30"/>
      <c r="D94" s="30"/>
      <c r="E94" s="30" t="s">
        <v>27</v>
      </c>
      <c r="F94" s="30"/>
    </row>
    <row r="95" spans="1:6" x14ac:dyDescent="0.2">
      <c r="A95" s="28" t="s">
        <v>82</v>
      </c>
      <c r="B95" s="38"/>
      <c r="C95" s="30"/>
      <c r="D95" s="30"/>
      <c r="E95" s="30"/>
      <c r="F95" s="30"/>
    </row>
    <row r="96" spans="1:6" x14ac:dyDescent="0.2">
      <c r="A96" s="28" t="s">
        <v>83</v>
      </c>
      <c r="B96" s="38"/>
      <c r="C96" s="30"/>
      <c r="D96" s="30"/>
      <c r="E96" s="30" t="s">
        <v>27</v>
      </c>
      <c r="F96" s="30"/>
    </row>
    <row r="97" spans="1:6" x14ac:dyDescent="0.2">
      <c r="A97" s="28" t="s">
        <v>84</v>
      </c>
      <c r="B97" s="38"/>
      <c r="C97" s="30"/>
      <c r="D97" s="30"/>
      <c r="E97" s="30"/>
      <c r="F97" s="30"/>
    </row>
    <row r="98" spans="1:6" x14ac:dyDescent="0.2">
      <c r="A98" s="28" t="s">
        <v>85</v>
      </c>
      <c r="B98" s="38"/>
      <c r="C98" s="30"/>
      <c r="D98" s="30"/>
      <c r="E98" s="30" t="s">
        <v>27</v>
      </c>
      <c r="F98" s="30"/>
    </row>
  </sheetData>
  <mergeCells count="2">
    <mergeCell ref="A2:C2"/>
    <mergeCell ref="B3:C3"/>
  </mergeCells>
  <phoneticPr fontId="2" type="noConversion"/>
  <pageMargins left="0.25" right="0.25" top="0.75" bottom="0.75" header="0.3" footer="0.3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topLeftCell="A19" zoomScaleNormal="100" workbookViewId="0">
      <selection activeCell="C8" sqref="C8"/>
    </sheetView>
  </sheetViews>
  <sheetFormatPr defaultColWidth="9.140625" defaultRowHeight="12.75" x14ac:dyDescent="0.2"/>
  <cols>
    <col min="1" max="1" width="64.28515625" style="5" bestFit="1" customWidth="1"/>
    <col min="2" max="2" width="14" style="44" bestFit="1" customWidth="1"/>
    <col min="3" max="3" width="12.140625" style="5" bestFit="1" customWidth="1"/>
    <col min="4" max="4" width="11.140625" style="5" bestFit="1" customWidth="1"/>
    <col min="5" max="6" width="11.5703125" style="5" bestFit="1" customWidth="1"/>
    <col min="7" max="7" width="7.28515625" style="5" bestFit="1" customWidth="1"/>
    <col min="8" max="14" width="8.140625" style="5" bestFit="1" customWidth="1"/>
    <col min="15" max="16384" width="9.140625" style="5"/>
  </cols>
  <sheetData>
    <row r="2" spans="1:14" ht="27.75" customHeight="1" x14ac:dyDescent="0.2">
      <c r="A2" s="49" t="s">
        <v>101</v>
      </c>
      <c r="B2" s="49"/>
      <c r="C2" s="49"/>
      <c r="D2" s="47"/>
      <c r="E2" s="47"/>
      <c r="F2" s="4"/>
      <c r="G2" s="4"/>
    </row>
    <row r="3" spans="1:14" ht="15" customHeight="1" x14ac:dyDescent="0.25">
      <c r="A3" s="6"/>
      <c r="B3" s="48"/>
      <c r="C3" s="48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4" x14ac:dyDescent="0.2">
      <c r="A4" s="20" t="s">
        <v>3</v>
      </c>
      <c r="B4" s="34" t="s">
        <v>86</v>
      </c>
      <c r="C4" s="16" t="s">
        <v>1</v>
      </c>
      <c r="D4" s="33" t="s">
        <v>88</v>
      </c>
      <c r="E4" s="16" t="s">
        <v>17</v>
      </c>
      <c r="F4" s="16"/>
      <c r="G4" s="3" t="s">
        <v>111</v>
      </c>
      <c r="H4" s="3" t="s">
        <v>89</v>
      </c>
      <c r="I4" s="3" t="s">
        <v>112</v>
      </c>
      <c r="J4" s="3" t="s">
        <v>90</v>
      </c>
      <c r="K4" s="3" t="s">
        <v>113</v>
      </c>
      <c r="L4" s="3" t="s">
        <v>91</v>
      </c>
      <c r="M4" s="3" t="s">
        <v>114</v>
      </c>
      <c r="N4" s="3" t="s">
        <v>92</v>
      </c>
    </row>
    <row r="5" spans="1:14" s="10" customFormat="1" ht="12.75" customHeight="1" x14ac:dyDescent="0.2">
      <c r="A5" s="14" t="s">
        <v>8</v>
      </c>
      <c r="B5" s="46" t="s">
        <v>106</v>
      </c>
      <c r="C5" s="11">
        <v>1</v>
      </c>
      <c r="D5" s="11">
        <v>750</v>
      </c>
      <c r="E5" s="11">
        <f t="shared" ref="E5:E25" si="0">C5*D5</f>
        <v>750</v>
      </c>
      <c r="F5" s="19"/>
      <c r="G5" s="11">
        <f>E5</f>
        <v>750</v>
      </c>
      <c r="H5" s="11">
        <f>E5</f>
        <v>750</v>
      </c>
      <c r="I5" s="11">
        <f>E5</f>
        <v>750</v>
      </c>
      <c r="J5" s="11">
        <f>E5</f>
        <v>750</v>
      </c>
      <c r="K5" s="11">
        <f>E5</f>
        <v>750</v>
      </c>
      <c r="L5" s="11">
        <f>E5</f>
        <v>750</v>
      </c>
      <c r="M5" s="11">
        <f>E5</f>
        <v>750</v>
      </c>
      <c r="N5" s="11">
        <f t="shared" ref="N5:N16" si="1">E5</f>
        <v>750</v>
      </c>
    </row>
    <row r="6" spans="1:14" s="10" customFormat="1" ht="12.75" customHeight="1" x14ac:dyDescent="0.2">
      <c r="A6" s="14" t="s">
        <v>9</v>
      </c>
      <c r="B6" s="46" t="s">
        <v>97</v>
      </c>
      <c r="C6" s="11">
        <v>1</v>
      </c>
      <c r="D6" s="11">
        <v>1200</v>
      </c>
      <c r="E6" s="11">
        <f t="shared" si="0"/>
        <v>1200</v>
      </c>
      <c r="F6" s="19"/>
      <c r="G6" s="11"/>
      <c r="H6" s="11">
        <v>1200</v>
      </c>
      <c r="I6" s="11"/>
      <c r="J6" s="11">
        <f>E6</f>
        <v>1200</v>
      </c>
      <c r="K6" s="11"/>
      <c r="L6" s="11">
        <v>1200</v>
      </c>
      <c r="M6" s="11"/>
      <c r="N6" s="11">
        <f t="shared" si="1"/>
        <v>1200</v>
      </c>
    </row>
    <row r="7" spans="1:14" s="10" customFormat="1" ht="12.75" customHeight="1" x14ac:dyDescent="0.2">
      <c r="A7" s="14" t="s">
        <v>10</v>
      </c>
      <c r="B7" s="39" t="s">
        <v>107</v>
      </c>
      <c r="C7" s="11">
        <v>1</v>
      </c>
      <c r="D7" s="11">
        <v>700</v>
      </c>
      <c r="E7" s="11">
        <f t="shared" si="0"/>
        <v>700</v>
      </c>
      <c r="F7" s="19"/>
      <c r="G7" s="11"/>
      <c r="H7" s="11">
        <f>E7</f>
        <v>700</v>
      </c>
      <c r="I7" s="11"/>
      <c r="J7" s="11">
        <f>E7</f>
        <v>700</v>
      </c>
      <c r="K7" s="11"/>
      <c r="L7" s="11">
        <v>700</v>
      </c>
      <c r="M7" s="11"/>
      <c r="N7" s="11">
        <f t="shared" si="1"/>
        <v>700</v>
      </c>
    </row>
    <row r="8" spans="1:14" s="10" customFormat="1" ht="12.75" customHeight="1" x14ac:dyDescent="0.2">
      <c r="A8" s="14" t="s">
        <v>98</v>
      </c>
      <c r="B8" s="39" t="s">
        <v>99</v>
      </c>
      <c r="C8" s="11"/>
      <c r="D8" s="11"/>
      <c r="E8" s="11">
        <f t="shared" si="0"/>
        <v>0</v>
      </c>
      <c r="F8" s="19"/>
      <c r="G8" s="11"/>
      <c r="H8" s="11">
        <f>E8</f>
        <v>0</v>
      </c>
      <c r="I8" s="11"/>
      <c r="J8" s="11">
        <f>E8</f>
        <v>0</v>
      </c>
      <c r="K8" s="11"/>
      <c r="L8" s="11">
        <f>E8</f>
        <v>0</v>
      </c>
      <c r="M8" s="11"/>
      <c r="N8" s="11">
        <f t="shared" si="1"/>
        <v>0</v>
      </c>
    </row>
    <row r="9" spans="1:14" s="10" customFormat="1" ht="12.75" customHeight="1" x14ac:dyDescent="0.2">
      <c r="A9" s="14" t="s">
        <v>87</v>
      </c>
      <c r="B9" s="45" t="s">
        <v>100</v>
      </c>
      <c r="C9" s="11">
        <v>1</v>
      </c>
      <c r="D9" s="11">
        <v>2250</v>
      </c>
      <c r="E9" s="11">
        <f t="shared" si="0"/>
        <v>2250</v>
      </c>
      <c r="F9" s="19"/>
      <c r="G9" s="11"/>
      <c r="H9" s="11"/>
      <c r="I9" s="11"/>
      <c r="J9" s="11"/>
      <c r="K9" s="11"/>
      <c r="L9" s="11"/>
      <c r="M9" s="11"/>
      <c r="N9" s="11">
        <f t="shared" si="1"/>
        <v>2250</v>
      </c>
    </row>
    <row r="10" spans="1:14" s="10" customFormat="1" ht="12.75" customHeight="1" x14ac:dyDescent="0.2">
      <c r="A10" s="14" t="s">
        <v>11</v>
      </c>
      <c r="B10" s="35" t="s">
        <v>94</v>
      </c>
      <c r="C10" s="11">
        <v>1</v>
      </c>
      <c r="D10" s="11">
        <v>600</v>
      </c>
      <c r="E10" s="11">
        <f t="shared" si="0"/>
        <v>600</v>
      </c>
      <c r="F10" s="19"/>
      <c r="G10" s="11"/>
      <c r="H10" s="11"/>
      <c r="I10" s="11"/>
      <c r="J10" s="11">
        <f>E10</f>
        <v>600</v>
      </c>
      <c r="K10" s="11"/>
      <c r="L10" s="11"/>
      <c r="M10" s="11"/>
      <c r="N10" s="11">
        <f t="shared" si="1"/>
        <v>600</v>
      </c>
    </row>
    <row r="11" spans="1:14" s="10" customFormat="1" ht="12.75" customHeight="1" x14ac:dyDescent="0.2">
      <c r="A11" s="14" t="s">
        <v>120</v>
      </c>
      <c r="B11" s="39"/>
      <c r="C11" s="11">
        <v>8</v>
      </c>
      <c r="D11" s="11">
        <v>525</v>
      </c>
      <c r="E11" s="11">
        <f t="shared" si="0"/>
        <v>4200</v>
      </c>
      <c r="F11" s="19"/>
      <c r="G11" s="11">
        <f>E11</f>
        <v>4200</v>
      </c>
      <c r="H11" s="11">
        <f>E11</f>
        <v>4200</v>
      </c>
      <c r="I11" s="11">
        <f>E11</f>
        <v>4200</v>
      </c>
      <c r="J11" s="11">
        <f>E11</f>
        <v>4200</v>
      </c>
      <c r="K11" s="11">
        <f>E11</f>
        <v>4200</v>
      </c>
      <c r="L11" s="11">
        <f>E11</f>
        <v>4200</v>
      </c>
      <c r="M11" s="11">
        <f>E11</f>
        <v>4200</v>
      </c>
      <c r="N11" s="11">
        <f t="shared" si="1"/>
        <v>4200</v>
      </c>
    </row>
    <row r="12" spans="1:14" s="10" customFormat="1" ht="12.75" customHeight="1" x14ac:dyDescent="0.2">
      <c r="A12" s="14" t="s">
        <v>121</v>
      </c>
      <c r="B12" s="39"/>
      <c r="C12" s="11">
        <v>10</v>
      </c>
      <c r="D12" s="11">
        <v>650</v>
      </c>
      <c r="E12" s="11">
        <f t="shared" si="0"/>
        <v>6500</v>
      </c>
      <c r="F12" s="19"/>
      <c r="G12" s="11"/>
      <c r="H12" s="11"/>
      <c r="I12" s="11"/>
      <c r="J12" s="11">
        <f>E12</f>
        <v>6500</v>
      </c>
      <c r="K12" s="11"/>
      <c r="L12" s="11"/>
      <c r="M12" s="11"/>
      <c r="N12" s="11">
        <f t="shared" si="1"/>
        <v>6500</v>
      </c>
    </row>
    <row r="13" spans="1:14" s="10" customFormat="1" ht="12.75" customHeight="1" x14ac:dyDescent="0.2">
      <c r="A13" s="14" t="s">
        <v>122</v>
      </c>
      <c r="B13" s="39"/>
      <c r="C13" s="11">
        <v>40</v>
      </c>
      <c r="D13" s="11">
        <v>450</v>
      </c>
      <c r="E13" s="11">
        <f t="shared" si="0"/>
        <v>18000</v>
      </c>
      <c r="F13" s="19"/>
      <c r="G13" s="11"/>
      <c r="H13" s="11"/>
      <c r="I13" s="11"/>
      <c r="J13" s="11"/>
      <c r="K13" s="11"/>
      <c r="L13" s="11"/>
      <c r="M13" s="11"/>
      <c r="N13" s="11">
        <f t="shared" si="1"/>
        <v>18000</v>
      </c>
    </row>
    <row r="14" spans="1:14" s="10" customFormat="1" ht="12.75" customHeight="1" x14ac:dyDescent="0.2">
      <c r="A14" s="14" t="s">
        <v>123</v>
      </c>
      <c r="B14" s="39"/>
      <c r="C14" s="11">
        <v>8</v>
      </c>
      <c r="D14" s="11">
        <v>495</v>
      </c>
      <c r="E14" s="11">
        <f t="shared" si="0"/>
        <v>3960</v>
      </c>
      <c r="F14" s="19"/>
      <c r="G14" s="11"/>
      <c r="H14" s="11"/>
      <c r="I14" s="11"/>
      <c r="J14" s="11">
        <f>E14</f>
        <v>3960</v>
      </c>
      <c r="K14" s="11"/>
      <c r="L14" s="11"/>
      <c r="M14" s="11"/>
      <c r="N14" s="11">
        <f t="shared" si="1"/>
        <v>3960</v>
      </c>
    </row>
    <row r="15" spans="1:14" s="10" customFormat="1" ht="12.75" customHeight="1" x14ac:dyDescent="0.2">
      <c r="A15" s="14" t="s">
        <v>14</v>
      </c>
      <c r="B15" s="39"/>
      <c r="C15" s="11">
        <v>10</v>
      </c>
      <c r="D15" s="11">
        <v>450</v>
      </c>
      <c r="E15" s="11">
        <f t="shared" si="0"/>
        <v>4500</v>
      </c>
      <c r="F15" s="19"/>
      <c r="G15" s="11"/>
      <c r="H15" s="11"/>
      <c r="I15" s="11"/>
      <c r="J15" s="11">
        <f>E15</f>
        <v>4500</v>
      </c>
      <c r="K15" s="11"/>
      <c r="L15" s="11"/>
      <c r="M15" s="11"/>
      <c r="N15" s="11">
        <f t="shared" si="1"/>
        <v>4500</v>
      </c>
    </row>
    <row r="16" spans="1:14" s="10" customFormat="1" ht="12.75" customHeight="1" x14ac:dyDescent="0.2">
      <c r="A16" s="14" t="s">
        <v>13</v>
      </c>
      <c r="B16" s="39"/>
      <c r="C16" s="11">
        <v>1</v>
      </c>
      <c r="D16" s="11">
        <v>720</v>
      </c>
      <c r="E16" s="11">
        <f t="shared" si="0"/>
        <v>720</v>
      </c>
      <c r="F16" s="19"/>
      <c r="G16" s="11"/>
      <c r="H16" s="11"/>
      <c r="I16" s="11"/>
      <c r="J16" s="11">
        <f>E16</f>
        <v>720</v>
      </c>
      <c r="K16" s="11"/>
      <c r="L16" s="11"/>
      <c r="M16" s="11"/>
      <c r="N16" s="11">
        <f t="shared" si="1"/>
        <v>720</v>
      </c>
    </row>
    <row r="17" spans="1:14" s="10" customFormat="1" ht="12.75" customHeight="1" x14ac:dyDescent="0.2">
      <c r="A17" s="14" t="s">
        <v>124</v>
      </c>
      <c r="B17" s="39"/>
      <c r="C17" s="11">
        <v>1</v>
      </c>
      <c r="D17" s="11">
        <v>900</v>
      </c>
      <c r="E17" s="11">
        <f t="shared" si="0"/>
        <v>900</v>
      </c>
      <c r="F17" s="19"/>
      <c r="G17" s="11">
        <f t="shared" ref="G17:G22" si="2">E17</f>
        <v>900</v>
      </c>
      <c r="H17" s="11">
        <f t="shared" ref="H17:N22" si="3">G17</f>
        <v>900</v>
      </c>
      <c r="I17" s="11">
        <f t="shared" si="3"/>
        <v>900</v>
      </c>
      <c r="J17" s="11">
        <f t="shared" si="3"/>
        <v>900</v>
      </c>
      <c r="K17" s="11">
        <f t="shared" si="3"/>
        <v>900</v>
      </c>
      <c r="L17" s="11">
        <f t="shared" si="3"/>
        <v>900</v>
      </c>
      <c r="M17" s="11">
        <f t="shared" si="3"/>
        <v>900</v>
      </c>
      <c r="N17" s="11">
        <f t="shared" si="3"/>
        <v>900</v>
      </c>
    </row>
    <row r="18" spans="1:14" s="10" customFormat="1" ht="12.75" customHeight="1" x14ac:dyDescent="0.2">
      <c r="A18" s="14" t="s">
        <v>125</v>
      </c>
      <c r="B18" s="39"/>
      <c r="C18" s="11"/>
      <c r="D18" s="11"/>
      <c r="E18" s="11">
        <f t="shared" si="0"/>
        <v>0</v>
      </c>
      <c r="F18" s="19"/>
      <c r="G18" s="11">
        <f t="shared" si="2"/>
        <v>0</v>
      </c>
      <c r="H18" s="11">
        <f>G18</f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11">
        <f t="shared" si="3"/>
        <v>0</v>
      </c>
      <c r="N18" s="11">
        <f t="shared" si="3"/>
        <v>0</v>
      </c>
    </row>
    <row r="19" spans="1:14" s="10" customFormat="1" ht="12.75" customHeight="1" x14ac:dyDescent="0.2">
      <c r="A19" s="14" t="s">
        <v>15</v>
      </c>
      <c r="B19" s="39"/>
      <c r="C19" s="11"/>
      <c r="D19" s="11"/>
      <c r="E19" s="11">
        <f t="shared" si="0"/>
        <v>0</v>
      </c>
      <c r="F19" s="19"/>
      <c r="G19" s="11">
        <f t="shared" si="2"/>
        <v>0</v>
      </c>
      <c r="H19" s="11">
        <f>G19</f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</row>
    <row r="20" spans="1:14" s="10" customFormat="1" ht="12.75" customHeight="1" x14ac:dyDescent="0.2">
      <c r="A20" s="21" t="s">
        <v>126</v>
      </c>
      <c r="B20" s="40"/>
      <c r="C20" s="11">
        <v>1</v>
      </c>
      <c r="D20" s="11">
        <v>850</v>
      </c>
      <c r="E20" s="11">
        <f t="shared" si="0"/>
        <v>850</v>
      </c>
      <c r="F20" s="19"/>
      <c r="G20" s="11">
        <f>E20</f>
        <v>850</v>
      </c>
      <c r="H20" s="11">
        <f>G20</f>
        <v>850</v>
      </c>
      <c r="I20" s="11">
        <f t="shared" si="3"/>
        <v>850</v>
      </c>
      <c r="J20" s="11">
        <f t="shared" si="3"/>
        <v>850</v>
      </c>
      <c r="K20" s="11">
        <f t="shared" si="3"/>
        <v>850</v>
      </c>
      <c r="L20" s="11">
        <f t="shared" si="3"/>
        <v>850</v>
      </c>
      <c r="M20" s="11">
        <f t="shared" si="3"/>
        <v>850</v>
      </c>
      <c r="N20" s="11">
        <f t="shared" si="3"/>
        <v>850</v>
      </c>
    </row>
    <row r="21" spans="1:14" s="10" customFormat="1" ht="12.75" customHeight="1" x14ac:dyDescent="0.2">
      <c r="A21" s="21" t="s">
        <v>16</v>
      </c>
      <c r="B21" s="40"/>
      <c r="C21" s="11"/>
      <c r="D21" s="11"/>
      <c r="E21" s="11">
        <f t="shared" si="0"/>
        <v>0</v>
      </c>
      <c r="F21" s="19"/>
      <c r="G21" s="11">
        <f t="shared" si="2"/>
        <v>0</v>
      </c>
      <c r="H21" s="11">
        <f>G21</f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</row>
    <row r="22" spans="1:14" s="10" customFormat="1" ht="12.75" customHeight="1" x14ac:dyDescent="0.2">
      <c r="A22" s="14" t="s">
        <v>127</v>
      </c>
      <c r="B22" s="39"/>
      <c r="C22" s="12">
        <v>1</v>
      </c>
      <c r="D22" s="11">
        <v>650</v>
      </c>
      <c r="E22" s="11">
        <f t="shared" si="0"/>
        <v>650</v>
      </c>
      <c r="F22" s="19"/>
      <c r="G22" s="11">
        <f t="shared" si="2"/>
        <v>650</v>
      </c>
      <c r="H22" s="11">
        <f>G22</f>
        <v>650</v>
      </c>
      <c r="I22" s="11">
        <f t="shared" si="3"/>
        <v>650</v>
      </c>
      <c r="J22" s="11">
        <f t="shared" si="3"/>
        <v>650</v>
      </c>
      <c r="K22" s="11">
        <f t="shared" si="3"/>
        <v>650</v>
      </c>
      <c r="L22" s="11">
        <f t="shared" si="3"/>
        <v>650</v>
      </c>
      <c r="M22" s="11">
        <f t="shared" si="3"/>
        <v>650</v>
      </c>
      <c r="N22" s="11">
        <f t="shared" si="3"/>
        <v>650</v>
      </c>
    </row>
    <row r="23" spans="1:14" s="10" customFormat="1" ht="12.75" customHeight="1" x14ac:dyDescent="0.2">
      <c r="A23" s="14" t="s">
        <v>18</v>
      </c>
      <c r="B23" s="35" t="s">
        <v>109</v>
      </c>
      <c r="C23" s="12">
        <v>1</v>
      </c>
      <c r="D23" s="11">
        <v>2950</v>
      </c>
      <c r="E23" s="11">
        <f t="shared" si="0"/>
        <v>2950</v>
      </c>
      <c r="F23" s="19"/>
      <c r="G23" s="11"/>
      <c r="H23" s="11"/>
      <c r="I23" s="11"/>
      <c r="J23" s="11"/>
      <c r="K23" s="11"/>
      <c r="L23" s="11"/>
      <c r="M23" s="11"/>
      <c r="N23" s="11">
        <f>E23</f>
        <v>2950</v>
      </c>
    </row>
    <row r="24" spans="1:14" s="10" customFormat="1" ht="12.75" customHeight="1" x14ac:dyDescent="0.2">
      <c r="A24" s="14" t="s">
        <v>95</v>
      </c>
      <c r="B24" s="35" t="s">
        <v>96</v>
      </c>
      <c r="C24" s="12"/>
      <c r="D24" s="11"/>
      <c r="E24" s="11">
        <f t="shared" si="0"/>
        <v>0</v>
      </c>
      <c r="F24" s="19"/>
      <c r="G24" s="11"/>
      <c r="H24" s="11">
        <f>E24</f>
        <v>0</v>
      </c>
      <c r="I24" s="11"/>
      <c r="J24" s="11">
        <f>E24</f>
        <v>0</v>
      </c>
      <c r="K24" s="11"/>
      <c r="L24" s="11">
        <f>E24</f>
        <v>0</v>
      </c>
      <c r="M24" s="11"/>
      <c r="N24" s="11">
        <f>E24</f>
        <v>0</v>
      </c>
    </row>
    <row r="25" spans="1:14" s="10" customFormat="1" ht="12.75" customHeight="1" x14ac:dyDescent="0.2">
      <c r="A25" s="14" t="s">
        <v>22</v>
      </c>
      <c r="B25" s="35" t="s">
        <v>108</v>
      </c>
      <c r="C25" s="12">
        <v>1</v>
      </c>
      <c r="D25" s="11">
        <v>950</v>
      </c>
      <c r="E25" s="11">
        <f t="shared" si="0"/>
        <v>950</v>
      </c>
      <c r="F25" s="19"/>
      <c r="G25" s="11"/>
      <c r="H25" s="11"/>
      <c r="I25" s="11"/>
      <c r="J25" s="11"/>
      <c r="K25" s="11"/>
      <c r="L25" s="11"/>
      <c r="M25" s="11"/>
      <c r="N25" s="11">
        <f>E25</f>
        <v>950</v>
      </c>
    </row>
    <row r="26" spans="1:14" x14ac:dyDescent="0.2">
      <c r="A26" s="31" t="s">
        <v>2</v>
      </c>
      <c r="B26" s="41"/>
      <c r="C26" s="32"/>
      <c r="D26" s="17"/>
      <c r="E26" s="17"/>
      <c r="F26" s="17"/>
      <c r="G26" s="18">
        <f t="shared" ref="G26:N26" si="4">SUM(G5:G25)</f>
        <v>7350</v>
      </c>
      <c r="H26" s="18">
        <f t="shared" si="4"/>
        <v>9250</v>
      </c>
      <c r="I26" s="18">
        <f t="shared" si="4"/>
        <v>7350</v>
      </c>
      <c r="J26" s="18">
        <f t="shared" si="4"/>
        <v>25530</v>
      </c>
      <c r="K26" s="18">
        <f t="shared" si="4"/>
        <v>7350</v>
      </c>
      <c r="L26" s="18">
        <f t="shared" si="4"/>
        <v>9250</v>
      </c>
      <c r="M26" s="18">
        <f t="shared" si="4"/>
        <v>7350</v>
      </c>
      <c r="N26" s="18">
        <f t="shared" si="4"/>
        <v>49680</v>
      </c>
    </row>
    <row r="27" spans="1:14" x14ac:dyDescent="0.2">
      <c r="A27" s="23" t="s">
        <v>5</v>
      </c>
      <c r="B27" s="42"/>
      <c r="C27" s="15"/>
      <c r="D27" s="15"/>
      <c r="E27" s="15"/>
      <c r="F27" s="7"/>
      <c r="G27" s="15">
        <v>3360</v>
      </c>
      <c r="H27" s="15">
        <v>3360</v>
      </c>
      <c r="I27" s="15">
        <v>3360</v>
      </c>
      <c r="J27" s="15">
        <v>3360</v>
      </c>
      <c r="K27" s="15">
        <v>3360</v>
      </c>
      <c r="L27" s="15">
        <v>3360</v>
      </c>
      <c r="M27" s="15">
        <v>3360</v>
      </c>
      <c r="N27" s="15">
        <v>3360</v>
      </c>
    </row>
    <row r="28" spans="1:14" x14ac:dyDescent="0.2">
      <c r="A28" s="22" t="s">
        <v>6</v>
      </c>
      <c r="B28" s="42"/>
      <c r="C28" s="15"/>
      <c r="D28" s="15"/>
      <c r="E28" s="15"/>
      <c r="F28" s="7"/>
      <c r="G28" s="15">
        <v>3.5</v>
      </c>
      <c r="H28" s="15">
        <v>4</v>
      </c>
      <c r="I28" s="15">
        <v>3.5</v>
      </c>
      <c r="J28" s="15">
        <v>6</v>
      </c>
      <c r="K28" s="15">
        <v>3.5</v>
      </c>
      <c r="L28" s="15">
        <v>4</v>
      </c>
      <c r="M28" s="15">
        <v>3.5</v>
      </c>
      <c r="N28" s="15">
        <v>8</v>
      </c>
    </row>
    <row r="29" spans="1:14" x14ac:dyDescent="0.2">
      <c r="A29" s="22" t="s">
        <v>7</v>
      </c>
      <c r="B29" s="42"/>
      <c r="C29" s="15"/>
      <c r="D29" s="15"/>
      <c r="E29" s="15"/>
      <c r="F29" s="7"/>
      <c r="G29" s="15">
        <v>1680</v>
      </c>
      <c r="H29" s="15">
        <v>1680</v>
      </c>
      <c r="I29" s="15">
        <v>1680</v>
      </c>
      <c r="J29" s="15">
        <v>1680</v>
      </c>
      <c r="K29" s="15">
        <v>1680</v>
      </c>
      <c r="L29" s="15">
        <v>1680</v>
      </c>
      <c r="M29" s="15">
        <v>1680</v>
      </c>
      <c r="N29" s="15">
        <v>1680</v>
      </c>
    </row>
    <row r="30" spans="1:14" x14ac:dyDescent="0.2">
      <c r="A30" s="22" t="s">
        <v>4</v>
      </c>
      <c r="B30" s="42"/>
      <c r="C30" s="15"/>
      <c r="D30" s="15"/>
      <c r="E30" s="15"/>
      <c r="F30" s="7"/>
      <c r="G30" s="15">
        <f t="shared" ref="G30:N30" si="5">G28*G29+G27</f>
        <v>9240</v>
      </c>
      <c r="H30" s="15">
        <f t="shared" si="5"/>
        <v>10080</v>
      </c>
      <c r="I30" s="15">
        <f t="shared" si="5"/>
        <v>9240</v>
      </c>
      <c r="J30" s="15">
        <f t="shared" si="5"/>
        <v>13440</v>
      </c>
      <c r="K30" s="15">
        <f t="shared" si="5"/>
        <v>9240</v>
      </c>
      <c r="L30" s="15">
        <f t="shared" si="5"/>
        <v>10080</v>
      </c>
      <c r="M30" s="15">
        <f t="shared" si="5"/>
        <v>9240</v>
      </c>
      <c r="N30" s="15">
        <f t="shared" si="5"/>
        <v>16800</v>
      </c>
    </row>
    <row r="31" spans="1:14" ht="14.25" x14ac:dyDescent="0.2">
      <c r="A31" s="24" t="s">
        <v>0</v>
      </c>
      <c r="B31" s="36"/>
      <c r="C31" s="9"/>
      <c r="D31" s="9"/>
      <c r="E31" s="9"/>
      <c r="F31" s="9"/>
      <c r="G31" s="9">
        <f t="shared" ref="G31:N31" si="6">G30+G26</f>
        <v>16590</v>
      </c>
      <c r="H31" s="9">
        <f t="shared" si="6"/>
        <v>19330</v>
      </c>
      <c r="I31" s="9">
        <f t="shared" si="6"/>
        <v>16590</v>
      </c>
      <c r="J31" s="9">
        <f t="shared" si="6"/>
        <v>38970</v>
      </c>
      <c r="K31" s="9">
        <f t="shared" si="6"/>
        <v>16590</v>
      </c>
      <c r="L31" s="9">
        <f t="shared" si="6"/>
        <v>19330</v>
      </c>
      <c r="M31" s="9">
        <f t="shared" si="6"/>
        <v>16590</v>
      </c>
      <c r="N31" s="9">
        <f t="shared" si="6"/>
        <v>66480</v>
      </c>
    </row>
    <row r="33" spans="1:6" ht="51" x14ac:dyDescent="0.2">
      <c r="A33" s="25" t="s">
        <v>23</v>
      </c>
      <c r="B33" s="43"/>
      <c r="C33" s="8"/>
      <c r="D33" s="8"/>
      <c r="E33" s="8"/>
      <c r="F33" s="8"/>
    </row>
    <row r="34" spans="1:6" ht="38.25" x14ac:dyDescent="0.2">
      <c r="A34" s="26" t="s">
        <v>24</v>
      </c>
      <c r="B34" s="27" t="s">
        <v>25</v>
      </c>
      <c r="C34" s="27" t="s">
        <v>115</v>
      </c>
      <c r="D34" s="27" t="s">
        <v>116</v>
      </c>
      <c r="E34" s="27" t="s">
        <v>117</v>
      </c>
      <c r="F34" s="27" t="s">
        <v>118</v>
      </c>
    </row>
    <row r="35" spans="1:6" x14ac:dyDescent="0.2">
      <c r="A35" s="28" t="s">
        <v>26</v>
      </c>
      <c r="B35" s="37" t="s">
        <v>27</v>
      </c>
      <c r="C35" s="29"/>
      <c r="D35" s="29"/>
      <c r="E35" s="29"/>
      <c r="F35" s="29"/>
    </row>
    <row r="36" spans="1:6" x14ac:dyDescent="0.2">
      <c r="A36" s="28" t="s">
        <v>28</v>
      </c>
      <c r="B36" s="38" t="s">
        <v>27</v>
      </c>
      <c r="C36" s="30"/>
      <c r="D36" s="30"/>
      <c r="E36" s="30"/>
      <c r="F36" s="30"/>
    </row>
    <row r="37" spans="1:6" x14ac:dyDescent="0.2">
      <c r="A37" s="28" t="s">
        <v>29</v>
      </c>
      <c r="B37" s="38" t="s">
        <v>27</v>
      </c>
      <c r="C37" s="30"/>
      <c r="D37" s="30"/>
      <c r="E37" s="30"/>
      <c r="F37" s="30"/>
    </row>
    <row r="38" spans="1:6" x14ac:dyDescent="0.2">
      <c r="A38" s="28" t="s">
        <v>30</v>
      </c>
      <c r="B38" s="38" t="s">
        <v>27</v>
      </c>
      <c r="C38" s="30"/>
      <c r="D38" s="30"/>
      <c r="E38" s="30"/>
      <c r="F38" s="30"/>
    </row>
    <row r="39" spans="1:6" x14ac:dyDescent="0.2">
      <c r="A39" s="28" t="s">
        <v>31</v>
      </c>
      <c r="B39" s="38"/>
      <c r="C39" s="30"/>
      <c r="D39" s="30"/>
      <c r="E39" s="30"/>
      <c r="F39" s="30"/>
    </row>
    <row r="40" spans="1:6" x14ac:dyDescent="0.2">
      <c r="A40" s="28" t="s">
        <v>32</v>
      </c>
      <c r="B40" s="38" t="s">
        <v>27</v>
      </c>
      <c r="C40" s="30"/>
      <c r="D40" s="30"/>
      <c r="E40" s="30"/>
      <c r="F40" s="30"/>
    </row>
    <row r="41" spans="1:6" x14ac:dyDescent="0.2">
      <c r="A41" s="28" t="s">
        <v>33</v>
      </c>
      <c r="B41" s="38" t="s">
        <v>27</v>
      </c>
      <c r="C41" s="30"/>
      <c r="D41" s="30"/>
      <c r="E41" s="30"/>
      <c r="F41" s="30"/>
    </row>
    <row r="42" spans="1:6" x14ac:dyDescent="0.2">
      <c r="A42" s="28" t="s">
        <v>34</v>
      </c>
      <c r="B42" s="38" t="s">
        <v>27</v>
      </c>
      <c r="C42" s="30" t="s">
        <v>27</v>
      </c>
      <c r="D42" s="30" t="s">
        <v>27</v>
      </c>
      <c r="E42" s="30" t="s">
        <v>27</v>
      </c>
      <c r="F42" s="30"/>
    </row>
    <row r="43" spans="1:6" x14ac:dyDescent="0.2">
      <c r="A43" s="28" t="s">
        <v>35</v>
      </c>
      <c r="B43" s="38" t="s">
        <v>36</v>
      </c>
      <c r="C43" s="30" t="s">
        <v>27</v>
      </c>
      <c r="D43" s="30" t="s">
        <v>27</v>
      </c>
      <c r="E43" s="30" t="s">
        <v>27</v>
      </c>
      <c r="F43" s="30"/>
    </row>
    <row r="44" spans="1:6" x14ac:dyDescent="0.2">
      <c r="A44" s="28" t="s">
        <v>37</v>
      </c>
      <c r="B44" s="38" t="s">
        <v>27</v>
      </c>
      <c r="C44" s="30"/>
      <c r="D44" s="30"/>
      <c r="E44" s="30"/>
      <c r="F44" s="30"/>
    </row>
    <row r="45" spans="1:6" x14ac:dyDescent="0.2">
      <c r="A45" s="28" t="s">
        <v>38</v>
      </c>
      <c r="B45" s="38" t="s">
        <v>27</v>
      </c>
      <c r="C45" s="30"/>
      <c r="D45" s="30"/>
      <c r="E45" s="30"/>
      <c r="F45" s="30"/>
    </row>
    <row r="46" spans="1:6" x14ac:dyDescent="0.2">
      <c r="A46" s="28" t="s">
        <v>39</v>
      </c>
      <c r="B46" s="38" t="s">
        <v>27</v>
      </c>
      <c r="C46" s="30"/>
      <c r="D46" s="30"/>
      <c r="E46" s="30"/>
      <c r="F46" s="30"/>
    </row>
    <row r="47" spans="1:6" x14ac:dyDescent="0.2">
      <c r="A47" s="28" t="s">
        <v>40</v>
      </c>
      <c r="B47" s="38"/>
      <c r="C47" s="30"/>
      <c r="D47" s="30"/>
      <c r="E47" s="30"/>
      <c r="F47" s="30" t="s">
        <v>41</v>
      </c>
    </row>
    <row r="48" spans="1:6" x14ac:dyDescent="0.2">
      <c r="A48" s="28" t="s">
        <v>42</v>
      </c>
      <c r="B48" s="38" t="s">
        <v>27</v>
      </c>
      <c r="C48" s="30"/>
      <c r="D48" s="30"/>
      <c r="E48" s="30"/>
      <c r="F48" s="30"/>
    </row>
    <row r="49" spans="1:6" x14ac:dyDescent="0.2">
      <c r="A49" s="28" t="s">
        <v>43</v>
      </c>
      <c r="B49" s="38"/>
      <c r="C49" s="30" t="s">
        <v>27</v>
      </c>
      <c r="D49" s="30" t="s">
        <v>27</v>
      </c>
      <c r="E49" s="30" t="s">
        <v>41</v>
      </c>
      <c r="F49" s="30"/>
    </row>
    <row r="50" spans="1:6" x14ac:dyDescent="0.2">
      <c r="A50" s="28" t="s">
        <v>44</v>
      </c>
      <c r="B50" s="38" t="s">
        <v>27</v>
      </c>
      <c r="C50" s="30"/>
      <c r="D50" s="30"/>
      <c r="E50" s="30"/>
      <c r="F50" s="30"/>
    </row>
    <row r="51" spans="1:6" x14ac:dyDescent="0.2">
      <c r="A51" s="28" t="s">
        <v>45</v>
      </c>
      <c r="B51" s="38" t="s">
        <v>27</v>
      </c>
      <c r="C51" s="30" t="s">
        <v>27</v>
      </c>
      <c r="D51" s="30" t="s">
        <v>27</v>
      </c>
      <c r="E51" s="30" t="s">
        <v>27</v>
      </c>
      <c r="F51" s="30"/>
    </row>
    <row r="52" spans="1:6" x14ac:dyDescent="0.2">
      <c r="A52" s="28" t="s">
        <v>46</v>
      </c>
      <c r="B52" s="38"/>
      <c r="C52" s="30" t="s">
        <v>27</v>
      </c>
      <c r="D52" s="30" t="s">
        <v>27</v>
      </c>
      <c r="E52" s="30" t="s">
        <v>27</v>
      </c>
      <c r="F52" s="30"/>
    </row>
    <row r="53" spans="1:6" x14ac:dyDescent="0.2">
      <c r="A53" s="28" t="s">
        <v>47</v>
      </c>
      <c r="B53" s="38"/>
      <c r="C53" s="30"/>
      <c r="D53" s="30"/>
      <c r="E53" s="30" t="s">
        <v>41</v>
      </c>
      <c r="F53" s="30"/>
    </row>
    <row r="54" spans="1:6" x14ac:dyDescent="0.2">
      <c r="A54" s="28" t="s">
        <v>48</v>
      </c>
      <c r="B54" s="38"/>
      <c r="C54" s="30"/>
      <c r="D54" s="30"/>
      <c r="E54" s="30" t="s">
        <v>41</v>
      </c>
      <c r="F54" s="30"/>
    </row>
    <row r="55" spans="1:6" x14ac:dyDescent="0.2">
      <c r="A55" s="28" t="s">
        <v>19</v>
      </c>
      <c r="B55" s="38"/>
      <c r="C55" s="30"/>
      <c r="D55" s="30" t="s">
        <v>27</v>
      </c>
      <c r="E55" s="30"/>
      <c r="F55" s="30"/>
    </row>
    <row r="56" spans="1:6" x14ac:dyDescent="0.2">
      <c r="A56" s="28" t="s">
        <v>49</v>
      </c>
      <c r="B56" s="38" t="s">
        <v>27</v>
      </c>
      <c r="C56" s="30" t="s">
        <v>27</v>
      </c>
      <c r="D56" s="30" t="s">
        <v>27</v>
      </c>
      <c r="E56" s="30" t="s">
        <v>27</v>
      </c>
      <c r="F56" s="30" t="s">
        <v>41</v>
      </c>
    </row>
    <row r="57" spans="1:6" x14ac:dyDescent="0.2">
      <c r="A57" s="28" t="s">
        <v>12</v>
      </c>
      <c r="B57" s="38"/>
      <c r="C57" s="30"/>
      <c r="D57" s="30"/>
      <c r="E57" s="30"/>
      <c r="F57" s="30" t="s">
        <v>41</v>
      </c>
    </row>
    <row r="58" spans="1:6" x14ac:dyDescent="0.2">
      <c r="A58" s="28" t="s">
        <v>20</v>
      </c>
      <c r="B58" s="38"/>
      <c r="C58" s="30" t="s">
        <v>27</v>
      </c>
      <c r="D58" s="30" t="s">
        <v>27</v>
      </c>
      <c r="E58" s="30" t="s">
        <v>27</v>
      </c>
      <c r="F58" s="30" t="s">
        <v>41</v>
      </c>
    </row>
    <row r="59" spans="1:6" x14ac:dyDescent="0.2">
      <c r="A59" s="28" t="s">
        <v>50</v>
      </c>
      <c r="B59" s="38"/>
      <c r="C59" s="30" t="s">
        <v>27</v>
      </c>
      <c r="D59" s="30" t="s">
        <v>27</v>
      </c>
      <c r="E59" s="30" t="s">
        <v>27</v>
      </c>
      <c r="F59" s="30"/>
    </row>
    <row r="60" spans="1:6" x14ac:dyDescent="0.2">
      <c r="A60" s="28" t="s">
        <v>51</v>
      </c>
      <c r="B60" s="38" t="s">
        <v>27</v>
      </c>
      <c r="C60" s="30" t="s">
        <v>41</v>
      </c>
      <c r="D60" s="30" t="s">
        <v>41</v>
      </c>
      <c r="E60" s="30" t="s">
        <v>41</v>
      </c>
      <c r="F60" s="30"/>
    </row>
    <row r="61" spans="1:6" x14ac:dyDescent="0.2">
      <c r="A61" s="28" t="s">
        <v>52</v>
      </c>
      <c r="B61" s="38"/>
      <c r="C61" s="30" t="s">
        <v>41</v>
      </c>
      <c r="D61" s="30" t="s">
        <v>41</v>
      </c>
      <c r="E61" s="30" t="s">
        <v>41</v>
      </c>
      <c r="F61" s="30"/>
    </row>
    <row r="62" spans="1:6" x14ac:dyDescent="0.2">
      <c r="A62" s="28" t="s">
        <v>53</v>
      </c>
      <c r="B62" s="38" t="s">
        <v>27</v>
      </c>
      <c r="C62" s="30"/>
      <c r="D62" s="30" t="s">
        <v>41</v>
      </c>
      <c r="E62" s="30" t="s">
        <v>41</v>
      </c>
      <c r="F62" s="30"/>
    </row>
    <row r="63" spans="1:6" x14ac:dyDescent="0.2">
      <c r="A63" s="28" t="s">
        <v>22</v>
      </c>
      <c r="B63" s="38"/>
      <c r="C63" s="30" t="s">
        <v>27</v>
      </c>
      <c r="D63" s="30" t="s">
        <v>27</v>
      </c>
      <c r="E63" s="30" t="s">
        <v>27</v>
      </c>
      <c r="F63" s="30"/>
    </row>
    <row r="64" spans="1:6" x14ac:dyDescent="0.2">
      <c r="A64" s="28" t="s">
        <v>54</v>
      </c>
      <c r="B64" s="38"/>
      <c r="C64" s="30" t="s">
        <v>27</v>
      </c>
      <c r="D64" s="30" t="s">
        <v>27</v>
      </c>
      <c r="E64" s="30" t="s">
        <v>27</v>
      </c>
      <c r="F64" s="30"/>
    </row>
    <row r="65" spans="1:6" x14ac:dyDescent="0.2">
      <c r="A65" s="28" t="s">
        <v>55</v>
      </c>
      <c r="B65" s="38"/>
      <c r="C65" s="30" t="s">
        <v>27</v>
      </c>
      <c r="D65" s="30" t="s">
        <v>27</v>
      </c>
      <c r="E65" s="30" t="s">
        <v>27</v>
      </c>
      <c r="F65" s="30"/>
    </row>
    <row r="66" spans="1:6" x14ac:dyDescent="0.2">
      <c r="A66" s="28" t="s">
        <v>56</v>
      </c>
      <c r="B66" s="38"/>
      <c r="C66" s="30" t="s">
        <v>27</v>
      </c>
      <c r="D66" s="30" t="s">
        <v>27</v>
      </c>
      <c r="E66" s="30" t="s">
        <v>27</v>
      </c>
      <c r="F66" s="30"/>
    </row>
    <row r="67" spans="1:6" x14ac:dyDescent="0.2">
      <c r="A67" s="28" t="s">
        <v>21</v>
      </c>
      <c r="B67" s="38"/>
      <c r="C67" s="30"/>
      <c r="D67" s="30"/>
      <c r="E67" s="30" t="s">
        <v>41</v>
      </c>
      <c r="F67" s="30"/>
    </row>
    <row r="68" spans="1:6" x14ac:dyDescent="0.2">
      <c r="A68" s="28" t="s">
        <v>110</v>
      </c>
      <c r="B68" s="38"/>
      <c r="C68" s="30"/>
      <c r="D68" s="30" t="s">
        <v>27</v>
      </c>
      <c r="E68" s="30"/>
      <c r="F68" s="30"/>
    </row>
    <row r="69" spans="1:6" x14ac:dyDescent="0.2">
      <c r="A69" s="28" t="s">
        <v>57</v>
      </c>
      <c r="B69" s="38"/>
      <c r="C69" s="30"/>
      <c r="D69" s="30" t="s">
        <v>41</v>
      </c>
      <c r="E69" s="30"/>
      <c r="F69" s="30"/>
    </row>
    <row r="70" spans="1:6" x14ac:dyDescent="0.2">
      <c r="A70" s="28" t="s">
        <v>58</v>
      </c>
      <c r="B70" s="38" t="s">
        <v>36</v>
      </c>
      <c r="C70" s="30"/>
      <c r="D70" s="30" t="s">
        <v>41</v>
      </c>
      <c r="E70" s="30" t="s">
        <v>41</v>
      </c>
      <c r="F70" s="30"/>
    </row>
    <row r="71" spans="1:6" x14ac:dyDescent="0.2">
      <c r="A71" s="28" t="s">
        <v>59</v>
      </c>
      <c r="B71" s="38"/>
      <c r="C71" s="30"/>
      <c r="D71" s="30"/>
      <c r="E71" s="30"/>
      <c r="F71" s="30" t="s">
        <v>27</v>
      </c>
    </row>
    <row r="72" spans="1:6" x14ac:dyDescent="0.2">
      <c r="A72" s="28" t="s">
        <v>60</v>
      </c>
      <c r="B72" s="38"/>
      <c r="C72" s="30"/>
      <c r="D72" s="30" t="s">
        <v>41</v>
      </c>
      <c r="E72" s="30"/>
      <c r="F72" s="30"/>
    </row>
    <row r="73" spans="1:6" x14ac:dyDescent="0.2">
      <c r="A73" s="28" t="s">
        <v>61</v>
      </c>
      <c r="B73" s="38" t="s">
        <v>27</v>
      </c>
      <c r="C73" s="30" t="s">
        <v>27</v>
      </c>
      <c r="D73" s="30" t="s">
        <v>27</v>
      </c>
      <c r="E73" s="30" t="s">
        <v>41</v>
      </c>
      <c r="F73" s="30" t="s">
        <v>41</v>
      </c>
    </row>
    <row r="74" spans="1:6" x14ac:dyDescent="0.2">
      <c r="A74" s="28" t="s">
        <v>62</v>
      </c>
      <c r="B74" s="38" t="s">
        <v>27</v>
      </c>
      <c r="C74" s="30" t="s">
        <v>27</v>
      </c>
      <c r="D74" s="30" t="s">
        <v>27</v>
      </c>
      <c r="E74" s="30" t="s">
        <v>27</v>
      </c>
      <c r="F74" s="30"/>
    </row>
    <row r="75" spans="1:6" x14ac:dyDescent="0.2">
      <c r="A75" s="28" t="s">
        <v>63</v>
      </c>
      <c r="B75" s="38"/>
      <c r="C75" s="30" t="s">
        <v>64</v>
      </c>
      <c r="D75" s="30" t="s">
        <v>64</v>
      </c>
      <c r="E75" s="30" t="s">
        <v>64</v>
      </c>
      <c r="F75" s="30"/>
    </row>
    <row r="76" spans="1:6" x14ac:dyDescent="0.2">
      <c r="A76" s="28" t="s">
        <v>65</v>
      </c>
      <c r="B76" s="38" t="s">
        <v>27</v>
      </c>
      <c r="C76" s="30" t="s">
        <v>27</v>
      </c>
      <c r="D76" s="30" t="s">
        <v>27</v>
      </c>
      <c r="E76" s="30" t="s">
        <v>27</v>
      </c>
      <c r="F76" s="30"/>
    </row>
    <row r="77" spans="1:6" x14ac:dyDescent="0.2">
      <c r="A77" s="28" t="s">
        <v>66</v>
      </c>
      <c r="B77" s="38" t="s">
        <v>27</v>
      </c>
      <c r="C77" s="30" t="s">
        <v>119</v>
      </c>
      <c r="D77" s="30" t="s">
        <v>119</v>
      </c>
      <c r="E77" s="30" t="s">
        <v>119</v>
      </c>
      <c r="F77" s="30"/>
    </row>
    <row r="78" spans="1:6" x14ac:dyDescent="0.2">
      <c r="A78" s="28" t="s">
        <v>67</v>
      </c>
      <c r="B78" s="38"/>
      <c r="C78" s="30" t="s">
        <v>27</v>
      </c>
      <c r="D78" s="30" t="s">
        <v>27</v>
      </c>
      <c r="E78" s="30" t="s">
        <v>27</v>
      </c>
      <c r="F78" s="30"/>
    </row>
    <row r="79" spans="1:6" x14ac:dyDescent="0.2">
      <c r="A79" s="28" t="s">
        <v>68</v>
      </c>
      <c r="B79" s="38"/>
      <c r="C79" s="30" t="s">
        <v>119</v>
      </c>
      <c r="D79" s="30" t="s">
        <v>119</v>
      </c>
      <c r="E79" s="30" t="s">
        <v>119</v>
      </c>
      <c r="F79" s="30"/>
    </row>
    <row r="80" spans="1:6" x14ac:dyDescent="0.2">
      <c r="A80" s="28" t="s">
        <v>69</v>
      </c>
      <c r="B80" s="38"/>
      <c r="C80" s="30" t="s">
        <v>64</v>
      </c>
      <c r="D80" s="30"/>
      <c r="E80" s="30"/>
      <c r="F80" s="30"/>
    </row>
    <row r="81" spans="1:6" x14ac:dyDescent="0.2">
      <c r="A81" s="28" t="s">
        <v>70</v>
      </c>
      <c r="B81" s="38" t="s">
        <v>27</v>
      </c>
      <c r="C81" s="30" t="s">
        <v>119</v>
      </c>
      <c r="D81" s="30" t="s">
        <v>119</v>
      </c>
      <c r="E81" s="30" t="s">
        <v>119</v>
      </c>
      <c r="F81" s="30"/>
    </row>
    <row r="82" spans="1:6" x14ac:dyDescent="0.2">
      <c r="A82" s="28" t="s">
        <v>71</v>
      </c>
      <c r="B82" s="38"/>
      <c r="C82" s="30" t="s">
        <v>119</v>
      </c>
      <c r="D82" s="30" t="s">
        <v>119</v>
      </c>
      <c r="E82" s="30" t="s">
        <v>119</v>
      </c>
      <c r="F82" s="30"/>
    </row>
    <row r="83" spans="1:6" x14ac:dyDescent="0.2">
      <c r="A83" s="28" t="s">
        <v>72</v>
      </c>
      <c r="B83" s="38"/>
      <c r="C83" s="30" t="s">
        <v>119</v>
      </c>
      <c r="D83" s="30" t="s">
        <v>119</v>
      </c>
      <c r="E83" s="30" t="s">
        <v>119</v>
      </c>
      <c r="F83" s="30"/>
    </row>
    <row r="84" spans="1:6" x14ac:dyDescent="0.2">
      <c r="A84" s="28" t="s">
        <v>73</v>
      </c>
      <c r="B84" s="38" t="s">
        <v>27</v>
      </c>
      <c r="C84" s="30" t="s">
        <v>27</v>
      </c>
      <c r="D84" s="30" t="s">
        <v>27</v>
      </c>
      <c r="E84" s="30" t="s">
        <v>41</v>
      </c>
      <c r="F84" s="30"/>
    </row>
    <row r="85" spans="1:6" x14ac:dyDescent="0.2">
      <c r="A85" s="28" t="s">
        <v>74</v>
      </c>
      <c r="B85" s="38"/>
      <c r="C85" s="30" t="s">
        <v>27</v>
      </c>
      <c r="D85" s="30" t="s">
        <v>27</v>
      </c>
      <c r="E85" s="30" t="s">
        <v>41</v>
      </c>
      <c r="F85" s="30"/>
    </row>
    <row r="86" spans="1:6" x14ac:dyDescent="0.2">
      <c r="A86" s="28" t="s">
        <v>75</v>
      </c>
      <c r="B86" s="38"/>
      <c r="C86" s="30" t="s">
        <v>64</v>
      </c>
      <c r="D86" s="30"/>
      <c r="E86" s="30"/>
      <c r="F86" s="30"/>
    </row>
    <row r="87" spans="1:6" x14ac:dyDescent="0.2">
      <c r="A87" s="28" t="s">
        <v>76</v>
      </c>
      <c r="B87" s="38" t="s">
        <v>27</v>
      </c>
      <c r="C87" s="30" t="s">
        <v>27</v>
      </c>
      <c r="D87" s="30" t="s">
        <v>119</v>
      </c>
      <c r="E87" s="30" t="s">
        <v>27</v>
      </c>
      <c r="F87" s="30"/>
    </row>
    <row r="88" spans="1:6" x14ac:dyDescent="0.2">
      <c r="A88" s="28" t="s">
        <v>77</v>
      </c>
      <c r="B88" s="38"/>
      <c r="C88" s="30" t="s">
        <v>27</v>
      </c>
      <c r="D88" s="30" t="s">
        <v>27</v>
      </c>
      <c r="E88" s="30" t="s">
        <v>27</v>
      </c>
      <c r="F88" s="30"/>
    </row>
    <row r="89" spans="1:6" x14ac:dyDescent="0.2">
      <c r="A89" s="28" t="s">
        <v>39</v>
      </c>
      <c r="B89" s="38"/>
      <c r="C89" s="30"/>
      <c r="D89" s="30" t="s">
        <v>64</v>
      </c>
      <c r="E89" s="30"/>
      <c r="F89" s="30"/>
    </row>
    <row r="90" spans="1:6" x14ac:dyDescent="0.2">
      <c r="A90" s="28" t="s">
        <v>78</v>
      </c>
      <c r="B90" s="38" t="s">
        <v>27</v>
      </c>
      <c r="C90" s="30"/>
      <c r="D90" s="30"/>
      <c r="E90" s="30"/>
      <c r="F90" s="30"/>
    </row>
    <row r="91" spans="1:6" x14ac:dyDescent="0.2">
      <c r="A91" s="28" t="s">
        <v>22</v>
      </c>
      <c r="B91" s="38"/>
      <c r="C91" s="30" t="s">
        <v>27</v>
      </c>
      <c r="D91" s="30" t="s">
        <v>27</v>
      </c>
      <c r="E91" s="30" t="s">
        <v>27</v>
      </c>
      <c r="F91" s="30" t="s">
        <v>41</v>
      </c>
    </row>
    <row r="92" spans="1:6" x14ac:dyDescent="0.2">
      <c r="A92" s="28" t="s">
        <v>79</v>
      </c>
      <c r="B92" s="38"/>
      <c r="C92" s="30" t="s">
        <v>27</v>
      </c>
      <c r="D92" s="30" t="s">
        <v>27</v>
      </c>
      <c r="E92" s="30" t="s">
        <v>27</v>
      </c>
      <c r="F92" s="30"/>
    </row>
    <row r="93" spans="1:6" x14ac:dyDescent="0.2">
      <c r="A93" s="28" t="s">
        <v>80</v>
      </c>
      <c r="B93" s="38" t="s">
        <v>27</v>
      </c>
      <c r="C93" s="30" t="s">
        <v>27</v>
      </c>
      <c r="D93" s="30" t="s">
        <v>27</v>
      </c>
      <c r="E93" s="30" t="s">
        <v>27</v>
      </c>
      <c r="F93" s="30"/>
    </row>
    <row r="94" spans="1:6" x14ac:dyDescent="0.2">
      <c r="A94" s="28" t="s">
        <v>81</v>
      </c>
      <c r="B94" s="38"/>
      <c r="C94" s="30"/>
      <c r="D94" s="30"/>
      <c r="E94" s="30" t="s">
        <v>27</v>
      </c>
      <c r="F94" s="30"/>
    </row>
    <row r="95" spans="1:6" x14ac:dyDescent="0.2">
      <c r="A95" s="28" t="s">
        <v>82</v>
      </c>
      <c r="B95" s="38"/>
      <c r="C95" s="30"/>
      <c r="D95" s="30"/>
      <c r="E95" s="30"/>
      <c r="F95" s="30"/>
    </row>
    <row r="96" spans="1:6" x14ac:dyDescent="0.2">
      <c r="A96" s="28" t="s">
        <v>83</v>
      </c>
      <c r="B96" s="38"/>
      <c r="C96" s="30"/>
      <c r="D96" s="30"/>
      <c r="E96" s="30" t="s">
        <v>27</v>
      </c>
      <c r="F96" s="30"/>
    </row>
    <row r="97" spans="1:6" x14ac:dyDescent="0.2">
      <c r="A97" s="28" t="s">
        <v>84</v>
      </c>
      <c r="B97" s="38"/>
      <c r="C97" s="30"/>
      <c r="D97" s="30"/>
      <c r="E97" s="30"/>
      <c r="F97" s="30"/>
    </row>
    <row r="98" spans="1:6" x14ac:dyDescent="0.2">
      <c r="A98" s="28" t="s">
        <v>85</v>
      </c>
      <c r="B98" s="38"/>
      <c r="C98" s="30"/>
      <c r="D98" s="30"/>
      <c r="E98" s="30" t="s">
        <v>27</v>
      </c>
      <c r="F98" s="30"/>
    </row>
  </sheetData>
  <mergeCells count="2">
    <mergeCell ref="A2:C2"/>
    <mergeCell ref="B3:C3"/>
  </mergeCells>
  <pageMargins left="0.25" right="0.25" top="0.75" bottom="0.75" header="0.3" footer="0.3"/>
  <pageSetup paperSize="9" scale="53" orientation="portrait" r:id="rId1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topLeftCell="A13" zoomScaleNormal="100" workbookViewId="0">
      <selection activeCell="C18" sqref="C18"/>
    </sheetView>
  </sheetViews>
  <sheetFormatPr defaultColWidth="9.140625" defaultRowHeight="12.75" x14ac:dyDescent="0.2"/>
  <cols>
    <col min="1" max="1" width="64.28515625" style="5" bestFit="1" customWidth="1"/>
    <col min="2" max="2" width="13" style="44" customWidth="1"/>
    <col min="3" max="3" width="12.140625" style="5" bestFit="1" customWidth="1"/>
    <col min="4" max="4" width="11.140625" style="5" bestFit="1" customWidth="1"/>
    <col min="5" max="6" width="11.5703125" style="5" bestFit="1" customWidth="1"/>
    <col min="7" max="7" width="7.28515625" style="5" bestFit="1" customWidth="1"/>
    <col min="8" max="14" width="8.140625" style="5" bestFit="1" customWidth="1"/>
    <col min="15" max="16384" width="9.140625" style="5"/>
  </cols>
  <sheetData>
    <row r="2" spans="1:14" ht="27.75" customHeight="1" x14ac:dyDescent="0.2">
      <c r="A2" s="49" t="s">
        <v>102</v>
      </c>
      <c r="B2" s="49"/>
      <c r="C2" s="49"/>
      <c r="D2" s="47"/>
      <c r="E2" s="47"/>
      <c r="F2" s="4"/>
      <c r="G2" s="4"/>
    </row>
    <row r="3" spans="1:14" ht="15" customHeight="1" x14ac:dyDescent="0.25">
      <c r="A3" s="6"/>
      <c r="B3" s="48"/>
      <c r="C3" s="48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4" x14ac:dyDescent="0.2">
      <c r="A4" s="20" t="s">
        <v>3</v>
      </c>
      <c r="B4" s="34" t="s">
        <v>86</v>
      </c>
      <c r="C4" s="16" t="s">
        <v>1</v>
      </c>
      <c r="D4" s="33" t="s">
        <v>88</v>
      </c>
      <c r="E4" s="16" t="s">
        <v>17</v>
      </c>
      <c r="F4" s="16"/>
      <c r="G4" s="3" t="s">
        <v>111</v>
      </c>
      <c r="H4" s="3" t="s">
        <v>89</v>
      </c>
      <c r="I4" s="3" t="s">
        <v>112</v>
      </c>
      <c r="J4" s="3" t="s">
        <v>90</v>
      </c>
      <c r="K4" s="3" t="s">
        <v>113</v>
      </c>
      <c r="L4" s="3" t="s">
        <v>91</v>
      </c>
      <c r="M4" s="3" t="s">
        <v>114</v>
      </c>
      <c r="N4" s="3" t="s">
        <v>92</v>
      </c>
    </row>
    <row r="5" spans="1:14" s="10" customFormat="1" ht="12.75" customHeight="1" x14ac:dyDescent="0.2">
      <c r="A5" s="14" t="s">
        <v>8</v>
      </c>
      <c r="B5" s="46" t="s">
        <v>106</v>
      </c>
      <c r="C5" s="11">
        <v>1</v>
      </c>
      <c r="D5" s="11">
        <v>750</v>
      </c>
      <c r="E5" s="11">
        <f t="shared" ref="E5:E25" si="0">C5*D5</f>
        <v>750</v>
      </c>
      <c r="F5" s="19"/>
      <c r="G5" s="11">
        <f>E5</f>
        <v>750</v>
      </c>
      <c r="H5" s="11">
        <f>E5</f>
        <v>750</v>
      </c>
      <c r="I5" s="11">
        <f>E5</f>
        <v>750</v>
      </c>
      <c r="J5" s="11">
        <f>E5</f>
        <v>750</v>
      </c>
      <c r="K5" s="11">
        <f>E5</f>
        <v>750</v>
      </c>
      <c r="L5" s="11">
        <f>E5</f>
        <v>750</v>
      </c>
      <c r="M5" s="11">
        <f>E5</f>
        <v>750</v>
      </c>
      <c r="N5" s="11">
        <f t="shared" ref="N5:N16" si="1">E5</f>
        <v>750</v>
      </c>
    </row>
    <row r="6" spans="1:14" s="10" customFormat="1" ht="12.75" customHeight="1" x14ac:dyDescent="0.2">
      <c r="A6" s="14" t="s">
        <v>9</v>
      </c>
      <c r="B6" s="46" t="s">
        <v>97</v>
      </c>
      <c r="C6" s="11">
        <v>1</v>
      </c>
      <c r="D6" s="11">
        <v>1200</v>
      </c>
      <c r="E6" s="11">
        <f t="shared" si="0"/>
        <v>1200</v>
      </c>
      <c r="F6" s="19"/>
      <c r="G6" s="11"/>
      <c r="H6" s="11">
        <v>1200</v>
      </c>
      <c r="I6" s="11"/>
      <c r="J6" s="11">
        <f>E6</f>
        <v>1200</v>
      </c>
      <c r="K6" s="11"/>
      <c r="L6" s="11">
        <v>1200</v>
      </c>
      <c r="M6" s="11"/>
      <c r="N6" s="11">
        <f t="shared" si="1"/>
        <v>1200</v>
      </c>
    </row>
    <row r="7" spans="1:14" s="10" customFormat="1" ht="12.75" customHeight="1" x14ac:dyDescent="0.2">
      <c r="A7" s="14" t="s">
        <v>10</v>
      </c>
      <c r="B7" s="39" t="s">
        <v>107</v>
      </c>
      <c r="C7" s="11">
        <v>1</v>
      </c>
      <c r="D7" s="11">
        <v>400</v>
      </c>
      <c r="E7" s="11">
        <f t="shared" si="0"/>
        <v>400</v>
      </c>
      <c r="F7" s="19"/>
      <c r="G7" s="11"/>
      <c r="H7" s="11">
        <f>E7</f>
        <v>400</v>
      </c>
      <c r="I7" s="11"/>
      <c r="J7" s="11">
        <f>E7</f>
        <v>400</v>
      </c>
      <c r="K7" s="11"/>
      <c r="L7" s="11">
        <v>400</v>
      </c>
      <c r="M7" s="11"/>
      <c r="N7" s="11">
        <f t="shared" si="1"/>
        <v>400</v>
      </c>
    </row>
    <row r="8" spans="1:14" s="10" customFormat="1" ht="12.75" customHeight="1" x14ac:dyDescent="0.2">
      <c r="A8" s="14" t="s">
        <v>98</v>
      </c>
      <c r="B8" s="39" t="s">
        <v>99</v>
      </c>
      <c r="C8" s="11"/>
      <c r="D8" s="11"/>
      <c r="E8" s="11">
        <f t="shared" si="0"/>
        <v>0</v>
      </c>
      <c r="F8" s="19"/>
      <c r="G8" s="11"/>
      <c r="H8" s="11">
        <f>E8</f>
        <v>0</v>
      </c>
      <c r="I8" s="11"/>
      <c r="J8" s="11">
        <f>E8</f>
        <v>0</v>
      </c>
      <c r="K8" s="11"/>
      <c r="L8" s="11">
        <f>E8</f>
        <v>0</v>
      </c>
      <c r="M8" s="11"/>
      <c r="N8" s="11">
        <f t="shared" si="1"/>
        <v>0</v>
      </c>
    </row>
    <row r="9" spans="1:14" s="10" customFormat="1" ht="12.75" customHeight="1" x14ac:dyDescent="0.2">
      <c r="A9" s="14" t="s">
        <v>87</v>
      </c>
      <c r="B9" s="45" t="s">
        <v>100</v>
      </c>
      <c r="C9" s="11">
        <v>1</v>
      </c>
      <c r="D9" s="11">
        <v>2250</v>
      </c>
      <c r="E9" s="11">
        <f t="shared" si="0"/>
        <v>2250</v>
      </c>
      <c r="F9" s="19"/>
      <c r="G9" s="11"/>
      <c r="H9" s="11"/>
      <c r="I9" s="11"/>
      <c r="J9" s="11"/>
      <c r="K9" s="11"/>
      <c r="L9" s="11"/>
      <c r="M9" s="11"/>
      <c r="N9" s="11">
        <f t="shared" si="1"/>
        <v>2250</v>
      </c>
    </row>
    <row r="10" spans="1:14" s="10" customFormat="1" ht="12.75" customHeight="1" x14ac:dyDescent="0.2">
      <c r="A10" s="14" t="s">
        <v>11</v>
      </c>
      <c r="B10" s="35" t="s">
        <v>94</v>
      </c>
      <c r="C10" s="11">
        <v>1</v>
      </c>
      <c r="D10" s="11">
        <v>600</v>
      </c>
      <c r="E10" s="11">
        <f t="shared" si="0"/>
        <v>600</v>
      </c>
      <c r="F10" s="19"/>
      <c r="G10" s="11"/>
      <c r="H10" s="11"/>
      <c r="I10" s="11"/>
      <c r="J10" s="11">
        <f>E10</f>
        <v>600</v>
      </c>
      <c r="K10" s="11"/>
      <c r="L10" s="11"/>
      <c r="M10" s="11"/>
      <c r="N10" s="11">
        <f t="shared" si="1"/>
        <v>600</v>
      </c>
    </row>
    <row r="11" spans="1:14" s="10" customFormat="1" ht="12.75" customHeight="1" x14ac:dyDescent="0.2">
      <c r="A11" s="14" t="s">
        <v>120</v>
      </c>
      <c r="B11" s="39"/>
      <c r="C11" s="11">
        <v>5</v>
      </c>
      <c r="D11" s="11">
        <v>525</v>
      </c>
      <c r="E11" s="11">
        <f t="shared" si="0"/>
        <v>2625</v>
      </c>
      <c r="F11" s="19"/>
      <c r="G11" s="11">
        <f>E11</f>
        <v>2625</v>
      </c>
      <c r="H11" s="11">
        <f>E11</f>
        <v>2625</v>
      </c>
      <c r="I11" s="11">
        <f>E11</f>
        <v>2625</v>
      </c>
      <c r="J11" s="11">
        <f>E11</f>
        <v>2625</v>
      </c>
      <c r="K11" s="11">
        <f>E11</f>
        <v>2625</v>
      </c>
      <c r="L11" s="11">
        <f>E11</f>
        <v>2625</v>
      </c>
      <c r="M11" s="11">
        <f>E11</f>
        <v>2625</v>
      </c>
      <c r="N11" s="11">
        <f t="shared" si="1"/>
        <v>2625</v>
      </c>
    </row>
    <row r="12" spans="1:14" s="10" customFormat="1" ht="12.75" customHeight="1" x14ac:dyDescent="0.2">
      <c r="A12" s="14" t="s">
        <v>121</v>
      </c>
      <c r="B12" s="39"/>
      <c r="C12" s="11">
        <v>10</v>
      </c>
      <c r="D12" s="11">
        <v>650</v>
      </c>
      <c r="E12" s="11">
        <f t="shared" si="0"/>
        <v>6500</v>
      </c>
      <c r="F12" s="19"/>
      <c r="G12" s="11"/>
      <c r="H12" s="11"/>
      <c r="I12" s="11"/>
      <c r="J12" s="11">
        <f>E12</f>
        <v>6500</v>
      </c>
      <c r="K12" s="11"/>
      <c r="L12" s="11"/>
      <c r="M12" s="11"/>
      <c r="N12" s="11">
        <f t="shared" si="1"/>
        <v>6500</v>
      </c>
    </row>
    <row r="13" spans="1:14" s="10" customFormat="1" ht="12.75" customHeight="1" x14ac:dyDescent="0.2">
      <c r="A13" s="14" t="s">
        <v>122</v>
      </c>
      <c r="B13" s="39"/>
      <c r="C13" s="11">
        <v>40</v>
      </c>
      <c r="D13" s="11">
        <v>450</v>
      </c>
      <c r="E13" s="11">
        <f t="shared" si="0"/>
        <v>18000</v>
      </c>
      <c r="F13" s="19"/>
      <c r="G13" s="11"/>
      <c r="H13" s="11"/>
      <c r="I13" s="11"/>
      <c r="J13" s="11"/>
      <c r="K13" s="11"/>
      <c r="L13" s="11"/>
      <c r="M13" s="11"/>
      <c r="N13" s="11">
        <f t="shared" si="1"/>
        <v>18000</v>
      </c>
    </row>
    <row r="14" spans="1:14" s="10" customFormat="1" ht="12.75" customHeight="1" x14ac:dyDescent="0.2">
      <c r="A14" s="14" t="s">
        <v>123</v>
      </c>
      <c r="B14" s="39"/>
      <c r="C14" s="11">
        <v>8</v>
      </c>
      <c r="D14" s="11">
        <v>495</v>
      </c>
      <c r="E14" s="11">
        <f t="shared" si="0"/>
        <v>3960</v>
      </c>
      <c r="F14" s="19"/>
      <c r="G14" s="11"/>
      <c r="H14" s="11"/>
      <c r="I14" s="11"/>
      <c r="J14" s="11">
        <f>E14</f>
        <v>3960</v>
      </c>
      <c r="K14" s="11"/>
      <c r="L14" s="11"/>
      <c r="M14" s="11"/>
      <c r="N14" s="11">
        <f t="shared" si="1"/>
        <v>3960</v>
      </c>
    </row>
    <row r="15" spans="1:14" s="10" customFormat="1" ht="12.75" customHeight="1" x14ac:dyDescent="0.2">
      <c r="A15" s="14" t="s">
        <v>14</v>
      </c>
      <c r="B15" s="39"/>
      <c r="C15" s="11">
        <v>10</v>
      </c>
      <c r="D15" s="11">
        <v>450</v>
      </c>
      <c r="E15" s="11">
        <f t="shared" si="0"/>
        <v>4500</v>
      </c>
      <c r="F15" s="19"/>
      <c r="G15" s="11"/>
      <c r="H15" s="11"/>
      <c r="I15" s="11"/>
      <c r="J15" s="11">
        <f>E15</f>
        <v>4500</v>
      </c>
      <c r="K15" s="11"/>
      <c r="L15" s="11"/>
      <c r="M15" s="11"/>
      <c r="N15" s="11">
        <f t="shared" si="1"/>
        <v>4500</v>
      </c>
    </row>
    <row r="16" spans="1:14" s="10" customFormat="1" ht="12.75" customHeight="1" x14ac:dyDescent="0.2">
      <c r="A16" s="14" t="s">
        <v>13</v>
      </c>
      <c r="B16" s="39"/>
      <c r="C16" s="11">
        <v>1</v>
      </c>
      <c r="D16" s="11">
        <v>720</v>
      </c>
      <c r="E16" s="11">
        <f t="shared" si="0"/>
        <v>720</v>
      </c>
      <c r="F16" s="19"/>
      <c r="G16" s="11"/>
      <c r="H16" s="11"/>
      <c r="I16" s="11"/>
      <c r="J16" s="11">
        <f>E16</f>
        <v>720</v>
      </c>
      <c r="K16" s="11"/>
      <c r="L16" s="11"/>
      <c r="M16" s="11"/>
      <c r="N16" s="11">
        <f t="shared" si="1"/>
        <v>720</v>
      </c>
    </row>
    <row r="17" spans="1:14" s="10" customFormat="1" ht="12.75" customHeight="1" x14ac:dyDescent="0.2">
      <c r="A17" s="14" t="s">
        <v>124</v>
      </c>
      <c r="B17" s="39"/>
      <c r="C17" s="11">
        <v>1</v>
      </c>
      <c r="D17" s="11">
        <v>900</v>
      </c>
      <c r="E17" s="11">
        <f t="shared" si="0"/>
        <v>900</v>
      </c>
      <c r="F17" s="19"/>
      <c r="G17" s="11">
        <f t="shared" ref="G17:G22" si="2">E17</f>
        <v>900</v>
      </c>
      <c r="H17" s="11">
        <f t="shared" ref="H17:N22" si="3">G17</f>
        <v>900</v>
      </c>
      <c r="I17" s="11">
        <f t="shared" si="3"/>
        <v>900</v>
      </c>
      <c r="J17" s="11">
        <f t="shared" si="3"/>
        <v>900</v>
      </c>
      <c r="K17" s="11">
        <f t="shared" si="3"/>
        <v>900</v>
      </c>
      <c r="L17" s="11">
        <f t="shared" si="3"/>
        <v>900</v>
      </c>
      <c r="M17" s="11">
        <f t="shared" si="3"/>
        <v>900</v>
      </c>
      <c r="N17" s="11">
        <f t="shared" si="3"/>
        <v>900</v>
      </c>
    </row>
    <row r="18" spans="1:14" s="10" customFormat="1" ht="12.75" customHeight="1" x14ac:dyDescent="0.2">
      <c r="A18" s="14" t="s">
        <v>125</v>
      </c>
      <c r="B18" s="39"/>
      <c r="C18" s="11"/>
      <c r="D18" s="11"/>
      <c r="E18" s="11">
        <f t="shared" si="0"/>
        <v>0</v>
      </c>
      <c r="F18" s="19"/>
      <c r="G18" s="11">
        <f t="shared" si="2"/>
        <v>0</v>
      </c>
      <c r="H18" s="11">
        <f>G18</f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11">
        <f t="shared" si="3"/>
        <v>0</v>
      </c>
      <c r="N18" s="11">
        <f t="shared" si="3"/>
        <v>0</v>
      </c>
    </row>
    <row r="19" spans="1:14" s="10" customFormat="1" ht="12.75" customHeight="1" x14ac:dyDescent="0.2">
      <c r="A19" s="14" t="s">
        <v>15</v>
      </c>
      <c r="B19" s="39"/>
      <c r="C19" s="11"/>
      <c r="D19" s="11"/>
      <c r="E19" s="11">
        <f t="shared" si="0"/>
        <v>0</v>
      </c>
      <c r="F19" s="19"/>
      <c r="G19" s="11">
        <f t="shared" si="2"/>
        <v>0</v>
      </c>
      <c r="H19" s="11">
        <f>G19</f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</row>
    <row r="20" spans="1:14" s="10" customFormat="1" ht="12.75" customHeight="1" x14ac:dyDescent="0.2">
      <c r="A20" s="21" t="s">
        <v>126</v>
      </c>
      <c r="B20" s="40"/>
      <c r="C20" s="11">
        <v>1</v>
      </c>
      <c r="D20" s="11">
        <v>850</v>
      </c>
      <c r="E20" s="11">
        <f t="shared" si="0"/>
        <v>850</v>
      </c>
      <c r="F20" s="19"/>
      <c r="G20" s="11">
        <f>E20</f>
        <v>850</v>
      </c>
      <c r="H20" s="11">
        <f>G20</f>
        <v>850</v>
      </c>
      <c r="I20" s="11">
        <f t="shared" si="3"/>
        <v>850</v>
      </c>
      <c r="J20" s="11">
        <f t="shared" si="3"/>
        <v>850</v>
      </c>
      <c r="K20" s="11">
        <f t="shared" si="3"/>
        <v>850</v>
      </c>
      <c r="L20" s="11">
        <f t="shared" si="3"/>
        <v>850</v>
      </c>
      <c r="M20" s="11">
        <f t="shared" si="3"/>
        <v>850</v>
      </c>
      <c r="N20" s="11">
        <f t="shared" si="3"/>
        <v>850</v>
      </c>
    </row>
    <row r="21" spans="1:14" s="10" customFormat="1" ht="12.75" customHeight="1" x14ac:dyDescent="0.2">
      <c r="A21" s="21" t="s">
        <v>16</v>
      </c>
      <c r="B21" s="40"/>
      <c r="C21" s="11"/>
      <c r="D21" s="11"/>
      <c r="E21" s="11">
        <f t="shared" si="0"/>
        <v>0</v>
      </c>
      <c r="F21" s="19"/>
      <c r="G21" s="11">
        <f t="shared" si="2"/>
        <v>0</v>
      </c>
      <c r="H21" s="11">
        <f>G21</f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</row>
    <row r="22" spans="1:14" s="10" customFormat="1" ht="12.75" customHeight="1" x14ac:dyDescent="0.2">
      <c r="A22" s="14" t="s">
        <v>127</v>
      </c>
      <c r="B22" s="39"/>
      <c r="C22" s="12">
        <v>1</v>
      </c>
      <c r="D22" s="11">
        <v>650</v>
      </c>
      <c r="E22" s="11">
        <f t="shared" si="0"/>
        <v>650</v>
      </c>
      <c r="F22" s="19"/>
      <c r="G22" s="11">
        <f t="shared" si="2"/>
        <v>650</v>
      </c>
      <c r="H22" s="11">
        <f>G22</f>
        <v>650</v>
      </c>
      <c r="I22" s="11">
        <f t="shared" si="3"/>
        <v>650</v>
      </c>
      <c r="J22" s="11">
        <f t="shared" si="3"/>
        <v>650</v>
      </c>
      <c r="K22" s="11">
        <f t="shared" si="3"/>
        <v>650</v>
      </c>
      <c r="L22" s="11">
        <f t="shared" si="3"/>
        <v>650</v>
      </c>
      <c r="M22" s="11">
        <f t="shared" si="3"/>
        <v>650</v>
      </c>
      <c r="N22" s="11">
        <f t="shared" si="3"/>
        <v>650</v>
      </c>
    </row>
    <row r="23" spans="1:14" s="10" customFormat="1" ht="12.75" customHeight="1" x14ac:dyDescent="0.2">
      <c r="A23" s="14" t="s">
        <v>18</v>
      </c>
      <c r="B23" s="35" t="s">
        <v>109</v>
      </c>
      <c r="C23" s="12">
        <v>1</v>
      </c>
      <c r="D23" s="11">
        <v>2950</v>
      </c>
      <c r="E23" s="11">
        <f t="shared" si="0"/>
        <v>2950</v>
      </c>
      <c r="F23" s="19"/>
      <c r="G23" s="11"/>
      <c r="H23" s="11"/>
      <c r="I23" s="11"/>
      <c r="J23" s="11"/>
      <c r="K23" s="11"/>
      <c r="L23" s="11"/>
      <c r="M23" s="11"/>
      <c r="N23" s="11">
        <f>E23</f>
        <v>2950</v>
      </c>
    </row>
    <row r="24" spans="1:14" s="10" customFormat="1" ht="12.75" customHeight="1" x14ac:dyDescent="0.2">
      <c r="A24" s="14" t="s">
        <v>95</v>
      </c>
      <c r="B24" s="35" t="s">
        <v>96</v>
      </c>
      <c r="C24" s="12"/>
      <c r="D24" s="11"/>
      <c r="E24" s="11">
        <f t="shared" si="0"/>
        <v>0</v>
      </c>
      <c r="F24" s="19"/>
      <c r="G24" s="11"/>
      <c r="H24" s="11">
        <f>E24</f>
        <v>0</v>
      </c>
      <c r="I24" s="11"/>
      <c r="J24" s="11">
        <f>E24</f>
        <v>0</v>
      </c>
      <c r="K24" s="11"/>
      <c r="L24" s="11">
        <f>E24</f>
        <v>0</v>
      </c>
      <c r="M24" s="11"/>
      <c r="N24" s="11">
        <f>E24</f>
        <v>0</v>
      </c>
    </row>
    <row r="25" spans="1:14" s="10" customFormat="1" ht="12.75" customHeight="1" x14ac:dyDescent="0.2">
      <c r="A25" s="14" t="s">
        <v>22</v>
      </c>
      <c r="B25" s="35" t="s">
        <v>108</v>
      </c>
      <c r="C25" s="12">
        <v>1</v>
      </c>
      <c r="D25" s="11">
        <v>950</v>
      </c>
      <c r="E25" s="11">
        <f t="shared" si="0"/>
        <v>950</v>
      </c>
      <c r="F25" s="19"/>
      <c r="G25" s="11"/>
      <c r="H25" s="11"/>
      <c r="I25" s="11"/>
      <c r="J25" s="11"/>
      <c r="K25" s="11"/>
      <c r="L25" s="11"/>
      <c r="M25" s="11"/>
      <c r="N25" s="11">
        <f>E25</f>
        <v>950</v>
      </c>
    </row>
    <row r="26" spans="1:14" x14ac:dyDescent="0.2">
      <c r="A26" s="31" t="s">
        <v>2</v>
      </c>
      <c r="B26" s="41"/>
      <c r="C26" s="32"/>
      <c r="D26" s="17"/>
      <c r="E26" s="17"/>
      <c r="F26" s="17"/>
      <c r="G26" s="18">
        <f t="shared" ref="G26:N26" si="4">SUM(G5:G25)</f>
        <v>5775</v>
      </c>
      <c r="H26" s="18">
        <f t="shared" si="4"/>
        <v>7375</v>
      </c>
      <c r="I26" s="18">
        <f t="shared" si="4"/>
        <v>5775</v>
      </c>
      <c r="J26" s="18">
        <f t="shared" si="4"/>
        <v>23655</v>
      </c>
      <c r="K26" s="18">
        <f t="shared" si="4"/>
        <v>5775</v>
      </c>
      <c r="L26" s="18">
        <f t="shared" si="4"/>
        <v>7375</v>
      </c>
      <c r="M26" s="18">
        <f t="shared" si="4"/>
        <v>5775</v>
      </c>
      <c r="N26" s="18">
        <f t="shared" si="4"/>
        <v>47805</v>
      </c>
    </row>
    <row r="27" spans="1:14" x14ac:dyDescent="0.2">
      <c r="A27" s="23" t="s">
        <v>5</v>
      </c>
      <c r="B27" s="42"/>
      <c r="C27" s="15"/>
      <c r="D27" s="15"/>
      <c r="E27" s="15"/>
      <c r="F27" s="7"/>
      <c r="G27" s="15">
        <v>3360</v>
      </c>
      <c r="H27" s="15">
        <v>3360</v>
      </c>
      <c r="I27" s="15">
        <v>3360</v>
      </c>
      <c r="J27" s="15">
        <v>3360</v>
      </c>
      <c r="K27" s="15">
        <v>3360</v>
      </c>
      <c r="L27" s="15">
        <v>3360</v>
      </c>
      <c r="M27" s="15">
        <v>3360</v>
      </c>
      <c r="N27" s="15">
        <v>3360</v>
      </c>
    </row>
    <row r="28" spans="1:14" x14ac:dyDescent="0.2">
      <c r="A28" s="22" t="s">
        <v>6</v>
      </c>
      <c r="B28" s="42"/>
      <c r="C28" s="15"/>
      <c r="D28" s="15"/>
      <c r="E28" s="15"/>
      <c r="F28" s="7"/>
      <c r="G28" s="15">
        <v>3.5</v>
      </c>
      <c r="H28" s="15">
        <v>4</v>
      </c>
      <c r="I28" s="15">
        <v>3.5</v>
      </c>
      <c r="J28" s="15">
        <v>6</v>
      </c>
      <c r="K28" s="15">
        <v>3.5</v>
      </c>
      <c r="L28" s="15">
        <v>4</v>
      </c>
      <c r="M28" s="15">
        <v>3.5</v>
      </c>
      <c r="N28" s="15">
        <v>8</v>
      </c>
    </row>
    <row r="29" spans="1:14" x14ac:dyDescent="0.2">
      <c r="A29" s="22" t="s">
        <v>7</v>
      </c>
      <c r="B29" s="42"/>
      <c r="C29" s="15"/>
      <c r="D29" s="15"/>
      <c r="E29" s="15"/>
      <c r="F29" s="7"/>
      <c r="G29" s="15">
        <v>1680</v>
      </c>
      <c r="H29" s="15">
        <v>1680</v>
      </c>
      <c r="I29" s="15">
        <v>1680</v>
      </c>
      <c r="J29" s="15">
        <v>1680</v>
      </c>
      <c r="K29" s="15">
        <v>1680</v>
      </c>
      <c r="L29" s="15">
        <v>1680</v>
      </c>
      <c r="M29" s="15">
        <v>1680</v>
      </c>
      <c r="N29" s="15">
        <v>1680</v>
      </c>
    </row>
    <row r="30" spans="1:14" x14ac:dyDescent="0.2">
      <c r="A30" s="22" t="s">
        <v>4</v>
      </c>
      <c r="B30" s="42"/>
      <c r="C30" s="15"/>
      <c r="D30" s="15"/>
      <c r="E30" s="15"/>
      <c r="F30" s="7"/>
      <c r="G30" s="15">
        <f t="shared" ref="G30:N30" si="5">G28*G29+G27</f>
        <v>9240</v>
      </c>
      <c r="H30" s="15">
        <f t="shared" si="5"/>
        <v>10080</v>
      </c>
      <c r="I30" s="15">
        <f t="shared" si="5"/>
        <v>9240</v>
      </c>
      <c r="J30" s="15">
        <f t="shared" si="5"/>
        <v>13440</v>
      </c>
      <c r="K30" s="15">
        <f t="shared" si="5"/>
        <v>9240</v>
      </c>
      <c r="L30" s="15">
        <f t="shared" si="5"/>
        <v>10080</v>
      </c>
      <c r="M30" s="15">
        <f t="shared" si="5"/>
        <v>9240</v>
      </c>
      <c r="N30" s="15">
        <f t="shared" si="5"/>
        <v>16800</v>
      </c>
    </row>
    <row r="31" spans="1:14" ht="14.25" x14ac:dyDescent="0.2">
      <c r="A31" s="24" t="s">
        <v>0</v>
      </c>
      <c r="B31" s="36"/>
      <c r="C31" s="9"/>
      <c r="D31" s="9"/>
      <c r="E31" s="9"/>
      <c r="F31" s="9"/>
      <c r="G31" s="9">
        <f t="shared" ref="G31:N31" si="6">G30+G26</f>
        <v>15015</v>
      </c>
      <c r="H31" s="9">
        <f t="shared" si="6"/>
        <v>17455</v>
      </c>
      <c r="I31" s="9">
        <f t="shared" si="6"/>
        <v>15015</v>
      </c>
      <c r="J31" s="9">
        <f t="shared" si="6"/>
        <v>37095</v>
      </c>
      <c r="K31" s="9">
        <f t="shared" si="6"/>
        <v>15015</v>
      </c>
      <c r="L31" s="9">
        <f t="shared" si="6"/>
        <v>17455</v>
      </c>
      <c r="M31" s="9">
        <f t="shared" si="6"/>
        <v>15015</v>
      </c>
      <c r="N31" s="9">
        <f t="shared" si="6"/>
        <v>64605</v>
      </c>
    </row>
    <row r="33" spans="1:6" ht="51" x14ac:dyDescent="0.2">
      <c r="A33" s="25" t="s">
        <v>23</v>
      </c>
      <c r="B33" s="43"/>
      <c r="C33" s="8"/>
      <c r="D33" s="8"/>
      <c r="E33" s="8"/>
      <c r="F33" s="8"/>
    </row>
    <row r="34" spans="1:6" ht="38.25" x14ac:dyDescent="0.2">
      <c r="A34" s="26" t="s">
        <v>24</v>
      </c>
      <c r="B34" s="27" t="s">
        <v>25</v>
      </c>
      <c r="C34" s="27" t="s">
        <v>115</v>
      </c>
      <c r="D34" s="27" t="s">
        <v>116</v>
      </c>
      <c r="E34" s="27" t="s">
        <v>117</v>
      </c>
      <c r="F34" s="27" t="s">
        <v>118</v>
      </c>
    </row>
    <row r="35" spans="1:6" x14ac:dyDescent="0.2">
      <c r="A35" s="28" t="s">
        <v>26</v>
      </c>
      <c r="B35" s="37" t="s">
        <v>27</v>
      </c>
      <c r="C35" s="29"/>
      <c r="D35" s="29"/>
      <c r="E35" s="29"/>
      <c r="F35" s="29"/>
    </row>
    <row r="36" spans="1:6" x14ac:dyDescent="0.2">
      <c r="A36" s="28" t="s">
        <v>28</v>
      </c>
      <c r="B36" s="38" t="s">
        <v>27</v>
      </c>
      <c r="C36" s="30"/>
      <c r="D36" s="30"/>
      <c r="E36" s="30"/>
      <c r="F36" s="30"/>
    </row>
    <row r="37" spans="1:6" x14ac:dyDescent="0.2">
      <c r="A37" s="28" t="s">
        <v>29</v>
      </c>
      <c r="B37" s="38" t="s">
        <v>27</v>
      </c>
      <c r="C37" s="30"/>
      <c r="D37" s="30"/>
      <c r="E37" s="30"/>
      <c r="F37" s="30"/>
    </row>
    <row r="38" spans="1:6" x14ac:dyDescent="0.2">
      <c r="A38" s="28" t="s">
        <v>30</v>
      </c>
      <c r="B38" s="38" t="s">
        <v>27</v>
      </c>
      <c r="C38" s="30"/>
      <c r="D38" s="30"/>
      <c r="E38" s="30"/>
      <c r="F38" s="30"/>
    </row>
    <row r="39" spans="1:6" x14ac:dyDescent="0.2">
      <c r="A39" s="28" t="s">
        <v>31</v>
      </c>
      <c r="B39" s="38"/>
      <c r="C39" s="30"/>
      <c r="D39" s="30"/>
      <c r="E39" s="30"/>
      <c r="F39" s="30"/>
    </row>
    <row r="40" spans="1:6" x14ac:dyDescent="0.2">
      <c r="A40" s="28" t="s">
        <v>32</v>
      </c>
      <c r="B40" s="38" t="s">
        <v>27</v>
      </c>
      <c r="C40" s="30"/>
      <c r="D40" s="30"/>
      <c r="E40" s="30"/>
      <c r="F40" s="30"/>
    </row>
    <row r="41" spans="1:6" x14ac:dyDescent="0.2">
      <c r="A41" s="28" t="s">
        <v>33</v>
      </c>
      <c r="B41" s="38" t="s">
        <v>27</v>
      </c>
      <c r="C41" s="30"/>
      <c r="D41" s="30"/>
      <c r="E41" s="30"/>
      <c r="F41" s="30"/>
    </row>
    <row r="42" spans="1:6" x14ac:dyDescent="0.2">
      <c r="A42" s="28" t="s">
        <v>34</v>
      </c>
      <c r="B42" s="38" t="s">
        <v>27</v>
      </c>
      <c r="C42" s="30" t="s">
        <v>27</v>
      </c>
      <c r="D42" s="30" t="s">
        <v>27</v>
      </c>
      <c r="E42" s="30" t="s">
        <v>27</v>
      </c>
      <c r="F42" s="30"/>
    </row>
    <row r="43" spans="1:6" x14ac:dyDescent="0.2">
      <c r="A43" s="28" t="s">
        <v>35</v>
      </c>
      <c r="B43" s="38" t="s">
        <v>36</v>
      </c>
      <c r="C43" s="30" t="s">
        <v>27</v>
      </c>
      <c r="D43" s="30" t="s">
        <v>27</v>
      </c>
      <c r="E43" s="30" t="s">
        <v>27</v>
      </c>
      <c r="F43" s="30"/>
    </row>
    <row r="44" spans="1:6" x14ac:dyDescent="0.2">
      <c r="A44" s="28" t="s">
        <v>37</v>
      </c>
      <c r="B44" s="38" t="s">
        <v>27</v>
      </c>
      <c r="C44" s="30"/>
      <c r="D44" s="30"/>
      <c r="E44" s="30"/>
      <c r="F44" s="30"/>
    </row>
    <row r="45" spans="1:6" x14ac:dyDescent="0.2">
      <c r="A45" s="28" t="s">
        <v>38</v>
      </c>
      <c r="B45" s="38" t="s">
        <v>27</v>
      </c>
      <c r="C45" s="30"/>
      <c r="D45" s="30"/>
      <c r="E45" s="30"/>
      <c r="F45" s="30"/>
    </row>
    <row r="46" spans="1:6" x14ac:dyDescent="0.2">
      <c r="A46" s="28" t="s">
        <v>39</v>
      </c>
      <c r="B46" s="38" t="s">
        <v>27</v>
      </c>
      <c r="C46" s="30"/>
      <c r="D46" s="30"/>
      <c r="E46" s="30"/>
      <c r="F46" s="30"/>
    </row>
    <row r="47" spans="1:6" x14ac:dyDescent="0.2">
      <c r="A47" s="28" t="s">
        <v>40</v>
      </c>
      <c r="B47" s="38"/>
      <c r="C47" s="30"/>
      <c r="D47" s="30"/>
      <c r="E47" s="30"/>
      <c r="F47" s="30" t="s">
        <v>41</v>
      </c>
    </row>
    <row r="48" spans="1:6" x14ac:dyDescent="0.2">
      <c r="A48" s="28" t="s">
        <v>42</v>
      </c>
      <c r="B48" s="38" t="s">
        <v>27</v>
      </c>
      <c r="C48" s="30"/>
      <c r="D48" s="30"/>
      <c r="E48" s="30"/>
      <c r="F48" s="30"/>
    </row>
    <row r="49" spans="1:6" x14ac:dyDescent="0.2">
      <c r="A49" s="28" t="s">
        <v>43</v>
      </c>
      <c r="B49" s="38"/>
      <c r="C49" s="30" t="s">
        <v>27</v>
      </c>
      <c r="D49" s="30" t="s">
        <v>27</v>
      </c>
      <c r="E49" s="30" t="s">
        <v>41</v>
      </c>
      <c r="F49" s="30"/>
    </row>
    <row r="50" spans="1:6" x14ac:dyDescent="0.2">
      <c r="A50" s="28" t="s">
        <v>44</v>
      </c>
      <c r="B50" s="38" t="s">
        <v>27</v>
      </c>
      <c r="C50" s="30"/>
      <c r="D50" s="30"/>
      <c r="E50" s="30"/>
      <c r="F50" s="30"/>
    </row>
    <row r="51" spans="1:6" x14ac:dyDescent="0.2">
      <c r="A51" s="28" t="s">
        <v>45</v>
      </c>
      <c r="B51" s="38" t="s">
        <v>27</v>
      </c>
      <c r="C51" s="30" t="s">
        <v>27</v>
      </c>
      <c r="D51" s="30" t="s">
        <v>27</v>
      </c>
      <c r="E51" s="30" t="s">
        <v>27</v>
      </c>
      <c r="F51" s="30"/>
    </row>
    <row r="52" spans="1:6" x14ac:dyDescent="0.2">
      <c r="A52" s="28" t="s">
        <v>46</v>
      </c>
      <c r="B52" s="38"/>
      <c r="C52" s="30" t="s">
        <v>27</v>
      </c>
      <c r="D52" s="30" t="s">
        <v>27</v>
      </c>
      <c r="E52" s="30" t="s">
        <v>27</v>
      </c>
      <c r="F52" s="30"/>
    </row>
    <row r="53" spans="1:6" x14ac:dyDescent="0.2">
      <c r="A53" s="28" t="s">
        <v>47</v>
      </c>
      <c r="B53" s="38"/>
      <c r="C53" s="30"/>
      <c r="D53" s="30"/>
      <c r="E53" s="30" t="s">
        <v>41</v>
      </c>
      <c r="F53" s="30"/>
    </row>
    <row r="54" spans="1:6" x14ac:dyDescent="0.2">
      <c r="A54" s="28" t="s">
        <v>48</v>
      </c>
      <c r="B54" s="38"/>
      <c r="C54" s="30"/>
      <c r="D54" s="30"/>
      <c r="E54" s="30" t="s">
        <v>41</v>
      </c>
      <c r="F54" s="30"/>
    </row>
    <row r="55" spans="1:6" x14ac:dyDescent="0.2">
      <c r="A55" s="28" t="s">
        <v>19</v>
      </c>
      <c r="B55" s="38"/>
      <c r="C55" s="30"/>
      <c r="D55" s="30" t="s">
        <v>27</v>
      </c>
      <c r="E55" s="30"/>
      <c r="F55" s="30"/>
    </row>
    <row r="56" spans="1:6" x14ac:dyDescent="0.2">
      <c r="A56" s="28" t="s">
        <v>49</v>
      </c>
      <c r="B56" s="38" t="s">
        <v>27</v>
      </c>
      <c r="C56" s="30" t="s">
        <v>27</v>
      </c>
      <c r="D56" s="30" t="s">
        <v>27</v>
      </c>
      <c r="E56" s="30" t="s">
        <v>27</v>
      </c>
      <c r="F56" s="30" t="s">
        <v>41</v>
      </c>
    </row>
    <row r="57" spans="1:6" x14ac:dyDescent="0.2">
      <c r="A57" s="28" t="s">
        <v>12</v>
      </c>
      <c r="B57" s="38"/>
      <c r="C57" s="30"/>
      <c r="D57" s="30"/>
      <c r="E57" s="30"/>
      <c r="F57" s="30" t="s">
        <v>41</v>
      </c>
    </row>
    <row r="58" spans="1:6" x14ac:dyDescent="0.2">
      <c r="A58" s="28" t="s">
        <v>20</v>
      </c>
      <c r="B58" s="38"/>
      <c r="C58" s="30" t="s">
        <v>27</v>
      </c>
      <c r="D58" s="30" t="s">
        <v>27</v>
      </c>
      <c r="E58" s="30" t="s">
        <v>27</v>
      </c>
      <c r="F58" s="30" t="s">
        <v>41</v>
      </c>
    </row>
    <row r="59" spans="1:6" x14ac:dyDescent="0.2">
      <c r="A59" s="28" t="s">
        <v>50</v>
      </c>
      <c r="B59" s="38"/>
      <c r="C59" s="30" t="s">
        <v>27</v>
      </c>
      <c r="D59" s="30" t="s">
        <v>27</v>
      </c>
      <c r="E59" s="30" t="s">
        <v>27</v>
      </c>
      <c r="F59" s="30"/>
    </row>
    <row r="60" spans="1:6" x14ac:dyDescent="0.2">
      <c r="A60" s="28" t="s">
        <v>51</v>
      </c>
      <c r="B60" s="38" t="s">
        <v>27</v>
      </c>
      <c r="C60" s="30" t="s">
        <v>41</v>
      </c>
      <c r="D60" s="30" t="s">
        <v>41</v>
      </c>
      <c r="E60" s="30" t="s">
        <v>41</v>
      </c>
      <c r="F60" s="30"/>
    </row>
    <row r="61" spans="1:6" x14ac:dyDescent="0.2">
      <c r="A61" s="28" t="s">
        <v>52</v>
      </c>
      <c r="B61" s="38"/>
      <c r="C61" s="30" t="s">
        <v>41</v>
      </c>
      <c r="D61" s="30" t="s">
        <v>41</v>
      </c>
      <c r="E61" s="30" t="s">
        <v>41</v>
      </c>
      <c r="F61" s="30"/>
    </row>
    <row r="62" spans="1:6" x14ac:dyDescent="0.2">
      <c r="A62" s="28" t="s">
        <v>53</v>
      </c>
      <c r="B62" s="38" t="s">
        <v>27</v>
      </c>
      <c r="C62" s="30"/>
      <c r="D62" s="30" t="s">
        <v>41</v>
      </c>
      <c r="E62" s="30" t="s">
        <v>41</v>
      </c>
      <c r="F62" s="30"/>
    </row>
    <row r="63" spans="1:6" x14ac:dyDescent="0.2">
      <c r="A63" s="28" t="s">
        <v>22</v>
      </c>
      <c r="B63" s="38"/>
      <c r="C63" s="30" t="s">
        <v>27</v>
      </c>
      <c r="D63" s="30" t="s">
        <v>27</v>
      </c>
      <c r="E63" s="30" t="s">
        <v>27</v>
      </c>
      <c r="F63" s="30"/>
    </row>
    <row r="64" spans="1:6" x14ac:dyDescent="0.2">
      <c r="A64" s="28" t="s">
        <v>54</v>
      </c>
      <c r="B64" s="38"/>
      <c r="C64" s="30" t="s">
        <v>27</v>
      </c>
      <c r="D64" s="30" t="s">
        <v>27</v>
      </c>
      <c r="E64" s="30" t="s">
        <v>27</v>
      </c>
      <c r="F64" s="30"/>
    </row>
    <row r="65" spans="1:6" x14ac:dyDescent="0.2">
      <c r="A65" s="28" t="s">
        <v>55</v>
      </c>
      <c r="B65" s="38"/>
      <c r="C65" s="30" t="s">
        <v>27</v>
      </c>
      <c r="D65" s="30" t="s">
        <v>27</v>
      </c>
      <c r="E65" s="30" t="s">
        <v>27</v>
      </c>
      <c r="F65" s="30"/>
    </row>
    <row r="66" spans="1:6" x14ac:dyDescent="0.2">
      <c r="A66" s="28" t="s">
        <v>56</v>
      </c>
      <c r="B66" s="38"/>
      <c r="C66" s="30" t="s">
        <v>27</v>
      </c>
      <c r="D66" s="30" t="s">
        <v>27</v>
      </c>
      <c r="E66" s="30" t="s">
        <v>27</v>
      </c>
      <c r="F66" s="30"/>
    </row>
    <row r="67" spans="1:6" x14ac:dyDescent="0.2">
      <c r="A67" s="28" t="s">
        <v>21</v>
      </c>
      <c r="B67" s="38"/>
      <c r="C67" s="30"/>
      <c r="D67" s="30"/>
      <c r="E67" s="30" t="s">
        <v>41</v>
      </c>
      <c r="F67" s="30"/>
    </row>
    <row r="68" spans="1:6" x14ac:dyDescent="0.2">
      <c r="A68" s="28" t="s">
        <v>110</v>
      </c>
      <c r="B68" s="38"/>
      <c r="C68" s="30"/>
      <c r="D68" s="30" t="s">
        <v>27</v>
      </c>
      <c r="E68" s="30"/>
      <c r="F68" s="30"/>
    </row>
    <row r="69" spans="1:6" x14ac:dyDescent="0.2">
      <c r="A69" s="28" t="s">
        <v>57</v>
      </c>
      <c r="B69" s="38"/>
      <c r="C69" s="30"/>
      <c r="D69" s="30" t="s">
        <v>41</v>
      </c>
      <c r="E69" s="30"/>
      <c r="F69" s="30"/>
    </row>
    <row r="70" spans="1:6" x14ac:dyDescent="0.2">
      <c r="A70" s="28" t="s">
        <v>58</v>
      </c>
      <c r="B70" s="38" t="s">
        <v>36</v>
      </c>
      <c r="C70" s="30"/>
      <c r="D70" s="30" t="s">
        <v>41</v>
      </c>
      <c r="E70" s="30" t="s">
        <v>41</v>
      </c>
      <c r="F70" s="30"/>
    </row>
    <row r="71" spans="1:6" x14ac:dyDescent="0.2">
      <c r="A71" s="28" t="s">
        <v>59</v>
      </c>
      <c r="B71" s="38"/>
      <c r="C71" s="30"/>
      <c r="D71" s="30"/>
      <c r="E71" s="30"/>
      <c r="F71" s="30" t="s">
        <v>27</v>
      </c>
    </row>
    <row r="72" spans="1:6" x14ac:dyDescent="0.2">
      <c r="A72" s="28" t="s">
        <v>60</v>
      </c>
      <c r="B72" s="38"/>
      <c r="C72" s="30"/>
      <c r="D72" s="30" t="s">
        <v>41</v>
      </c>
      <c r="E72" s="30"/>
      <c r="F72" s="30"/>
    </row>
    <row r="73" spans="1:6" x14ac:dyDescent="0.2">
      <c r="A73" s="28" t="s">
        <v>61</v>
      </c>
      <c r="B73" s="38" t="s">
        <v>27</v>
      </c>
      <c r="C73" s="30" t="s">
        <v>27</v>
      </c>
      <c r="D73" s="30" t="s">
        <v>27</v>
      </c>
      <c r="E73" s="30" t="s">
        <v>41</v>
      </c>
      <c r="F73" s="30" t="s">
        <v>41</v>
      </c>
    </row>
    <row r="74" spans="1:6" x14ac:dyDescent="0.2">
      <c r="A74" s="28" t="s">
        <v>62</v>
      </c>
      <c r="B74" s="38" t="s">
        <v>27</v>
      </c>
      <c r="C74" s="30" t="s">
        <v>27</v>
      </c>
      <c r="D74" s="30" t="s">
        <v>27</v>
      </c>
      <c r="E74" s="30" t="s">
        <v>27</v>
      </c>
      <c r="F74" s="30"/>
    </row>
    <row r="75" spans="1:6" x14ac:dyDescent="0.2">
      <c r="A75" s="28" t="s">
        <v>63</v>
      </c>
      <c r="B75" s="38"/>
      <c r="C75" s="30" t="s">
        <v>64</v>
      </c>
      <c r="D75" s="30" t="s">
        <v>64</v>
      </c>
      <c r="E75" s="30" t="s">
        <v>64</v>
      </c>
      <c r="F75" s="30"/>
    </row>
    <row r="76" spans="1:6" x14ac:dyDescent="0.2">
      <c r="A76" s="28" t="s">
        <v>65</v>
      </c>
      <c r="B76" s="38" t="s">
        <v>27</v>
      </c>
      <c r="C76" s="30" t="s">
        <v>27</v>
      </c>
      <c r="D76" s="30" t="s">
        <v>27</v>
      </c>
      <c r="E76" s="30" t="s">
        <v>27</v>
      </c>
      <c r="F76" s="30"/>
    </row>
    <row r="77" spans="1:6" x14ac:dyDescent="0.2">
      <c r="A77" s="28" t="s">
        <v>66</v>
      </c>
      <c r="B77" s="38" t="s">
        <v>27</v>
      </c>
      <c r="C77" s="30" t="s">
        <v>119</v>
      </c>
      <c r="D77" s="30" t="s">
        <v>119</v>
      </c>
      <c r="E77" s="30" t="s">
        <v>119</v>
      </c>
      <c r="F77" s="30"/>
    </row>
    <row r="78" spans="1:6" x14ac:dyDescent="0.2">
      <c r="A78" s="28" t="s">
        <v>67</v>
      </c>
      <c r="B78" s="38"/>
      <c r="C78" s="30" t="s">
        <v>27</v>
      </c>
      <c r="D78" s="30" t="s">
        <v>27</v>
      </c>
      <c r="E78" s="30" t="s">
        <v>27</v>
      </c>
      <c r="F78" s="30"/>
    </row>
    <row r="79" spans="1:6" x14ac:dyDescent="0.2">
      <c r="A79" s="28" t="s">
        <v>68</v>
      </c>
      <c r="B79" s="38"/>
      <c r="C79" s="30" t="s">
        <v>119</v>
      </c>
      <c r="D79" s="30" t="s">
        <v>119</v>
      </c>
      <c r="E79" s="30" t="s">
        <v>119</v>
      </c>
      <c r="F79" s="30"/>
    </row>
    <row r="80" spans="1:6" x14ac:dyDescent="0.2">
      <c r="A80" s="28" t="s">
        <v>69</v>
      </c>
      <c r="B80" s="38"/>
      <c r="C80" s="30" t="s">
        <v>64</v>
      </c>
      <c r="D80" s="30"/>
      <c r="E80" s="30"/>
      <c r="F80" s="30"/>
    </row>
    <row r="81" spans="1:6" x14ac:dyDescent="0.2">
      <c r="A81" s="28" t="s">
        <v>70</v>
      </c>
      <c r="B81" s="38" t="s">
        <v>27</v>
      </c>
      <c r="C81" s="30" t="s">
        <v>119</v>
      </c>
      <c r="D81" s="30" t="s">
        <v>119</v>
      </c>
      <c r="E81" s="30" t="s">
        <v>119</v>
      </c>
      <c r="F81" s="30"/>
    </row>
    <row r="82" spans="1:6" x14ac:dyDescent="0.2">
      <c r="A82" s="28" t="s">
        <v>71</v>
      </c>
      <c r="B82" s="38"/>
      <c r="C82" s="30" t="s">
        <v>119</v>
      </c>
      <c r="D82" s="30" t="s">
        <v>119</v>
      </c>
      <c r="E82" s="30" t="s">
        <v>119</v>
      </c>
      <c r="F82" s="30"/>
    </row>
    <row r="83" spans="1:6" x14ac:dyDescent="0.2">
      <c r="A83" s="28" t="s">
        <v>72</v>
      </c>
      <c r="B83" s="38"/>
      <c r="C83" s="30" t="s">
        <v>119</v>
      </c>
      <c r="D83" s="30" t="s">
        <v>119</v>
      </c>
      <c r="E83" s="30" t="s">
        <v>119</v>
      </c>
      <c r="F83" s="30"/>
    </row>
    <row r="84" spans="1:6" x14ac:dyDescent="0.2">
      <c r="A84" s="28" t="s">
        <v>73</v>
      </c>
      <c r="B84" s="38" t="s">
        <v>27</v>
      </c>
      <c r="C84" s="30" t="s">
        <v>27</v>
      </c>
      <c r="D84" s="30" t="s">
        <v>27</v>
      </c>
      <c r="E84" s="30" t="s">
        <v>41</v>
      </c>
      <c r="F84" s="30"/>
    </row>
    <row r="85" spans="1:6" x14ac:dyDescent="0.2">
      <c r="A85" s="28" t="s">
        <v>74</v>
      </c>
      <c r="B85" s="38"/>
      <c r="C85" s="30" t="s">
        <v>27</v>
      </c>
      <c r="D85" s="30" t="s">
        <v>27</v>
      </c>
      <c r="E85" s="30" t="s">
        <v>41</v>
      </c>
      <c r="F85" s="30"/>
    </row>
    <row r="86" spans="1:6" x14ac:dyDescent="0.2">
      <c r="A86" s="28" t="s">
        <v>75</v>
      </c>
      <c r="B86" s="38"/>
      <c r="C86" s="30" t="s">
        <v>64</v>
      </c>
      <c r="D86" s="30"/>
      <c r="E86" s="30"/>
      <c r="F86" s="30"/>
    </row>
    <row r="87" spans="1:6" x14ac:dyDescent="0.2">
      <c r="A87" s="28" t="s">
        <v>76</v>
      </c>
      <c r="B87" s="38" t="s">
        <v>27</v>
      </c>
      <c r="C87" s="30" t="s">
        <v>27</v>
      </c>
      <c r="D87" s="30" t="s">
        <v>119</v>
      </c>
      <c r="E87" s="30" t="s">
        <v>27</v>
      </c>
      <c r="F87" s="30"/>
    </row>
    <row r="88" spans="1:6" x14ac:dyDescent="0.2">
      <c r="A88" s="28" t="s">
        <v>77</v>
      </c>
      <c r="B88" s="38"/>
      <c r="C88" s="30" t="s">
        <v>27</v>
      </c>
      <c r="D88" s="30" t="s">
        <v>27</v>
      </c>
      <c r="E88" s="30" t="s">
        <v>27</v>
      </c>
      <c r="F88" s="30"/>
    </row>
    <row r="89" spans="1:6" x14ac:dyDescent="0.2">
      <c r="A89" s="28" t="s">
        <v>39</v>
      </c>
      <c r="B89" s="38"/>
      <c r="C89" s="30"/>
      <c r="D89" s="30" t="s">
        <v>64</v>
      </c>
      <c r="E89" s="30"/>
      <c r="F89" s="30"/>
    </row>
    <row r="90" spans="1:6" x14ac:dyDescent="0.2">
      <c r="A90" s="28" t="s">
        <v>78</v>
      </c>
      <c r="B90" s="38" t="s">
        <v>27</v>
      </c>
      <c r="C90" s="30"/>
      <c r="D90" s="30"/>
      <c r="E90" s="30"/>
      <c r="F90" s="30"/>
    </row>
    <row r="91" spans="1:6" x14ac:dyDescent="0.2">
      <c r="A91" s="28" t="s">
        <v>22</v>
      </c>
      <c r="B91" s="38"/>
      <c r="C91" s="30" t="s">
        <v>27</v>
      </c>
      <c r="D91" s="30" t="s">
        <v>27</v>
      </c>
      <c r="E91" s="30" t="s">
        <v>27</v>
      </c>
      <c r="F91" s="30" t="s">
        <v>41</v>
      </c>
    </row>
    <row r="92" spans="1:6" x14ac:dyDescent="0.2">
      <c r="A92" s="28" t="s">
        <v>79</v>
      </c>
      <c r="B92" s="38"/>
      <c r="C92" s="30" t="s">
        <v>27</v>
      </c>
      <c r="D92" s="30" t="s">
        <v>27</v>
      </c>
      <c r="E92" s="30" t="s">
        <v>27</v>
      </c>
      <c r="F92" s="30"/>
    </row>
    <row r="93" spans="1:6" x14ac:dyDescent="0.2">
      <c r="A93" s="28" t="s">
        <v>80</v>
      </c>
      <c r="B93" s="38" t="s">
        <v>27</v>
      </c>
      <c r="C93" s="30" t="s">
        <v>27</v>
      </c>
      <c r="D93" s="30" t="s">
        <v>27</v>
      </c>
      <c r="E93" s="30" t="s">
        <v>27</v>
      </c>
      <c r="F93" s="30"/>
    </row>
    <row r="94" spans="1:6" x14ac:dyDescent="0.2">
      <c r="A94" s="28" t="s">
        <v>81</v>
      </c>
      <c r="B94" s="38"/>
      <c r="C94" s="30"/>
      <c r="D94" s="30"/>
      <c r="E94" s="30" t="s">
        <v>27</v>
      </c>
      <c r="F94" s="30"/>
    </row>
    <row r="95" spans="1:6" x14ac:dyDescent="0.2">
      <c r="A95" s="28" t="s">
        <v>82</v>
      </c>
      <c r="B95" s="38"/>
      <c r="C95" s="30"/>
      <c r="D95" s="30"/>
      <c r="E95" s="30"/>
      <c r="F95" s="30"/>
    </row>
    <row r="96" spans="1:6" x14ac:dyDescent="0.2">
      <c r="A96" s="28" t="s">
        <v>83</v>
      </c>
      <c r="B96" s="38"/>
      <c r="C96" s="30"/>
      <c r="D96" s="30"/>
      <c r="E96" s="30" t="s">
        <v>27</v>
      </c>
      <c r="F96" s="30"/>
    </row>
    <row r="97" spans="1:6" x14ac:dyDescent="0.2">
      <c r="A97" s="28" t="s">
        <v>84</v>
      </c>
      <c r="B97" s="38"/>
      <c r="C97" s="30"/>
      <c r="D97" s="30"/>
      <c r="E97" s="30"/>
      <c r="F97" s="30"/>
    </row>
    <row r="98" spans="1:6" x14ac:dyDescent="0.2">
      <c r="A98" s="28" t="s">
        <v>85</v>
      </c>
      <c r="B98" s="38"/>
      <c r="C98" s="30"/>
      <c r="D98" s="30"/>
      <c r="E98" s="30" t="s">
        <v>27</v>
      </c>
      <c r="F98" s="30"/>
    </row>
  </sheetData>
  <mergeCells count="2">
    <mergeCell ref="A2:C2"/>
    <mergeCell ref="B3:C3"/>
  </mergeCells>
  <pageMargins left="0.25" right="0.25" top="0.75" bottom="0.75" header="0.3" footer="0.3"/>
  <pageSetup paperSize="9" scale="53" orientation="portrait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zoomScaleNormal="100" workbookViewId="0">
      <selection activeCell="I51" sqref="I51"/>
    </sheetView>
  </sheetViews>
  <sheetFormatPr defaultColWidth="9.140625" defaultRowHeight="12.75" x14ac:dyDescent="0.2"/>
  <cols>
    <col min="1" max="1" width="64.28515625" style="5" bestFit="1" customWidth="1"/>
    <col min="2" max="2" width="14" style="44" bestFit="1" customWidth="1"/>
    <col min="3" max="3" width="12.140625" style="5" bestFit="1" customWidth="1"/>
    <col min="4" max="4" width="11.140625" style="5" bestFit="1" customWidth="1"/>
    <col min="5" max="6" width="11.5703125" style="5" bestFit="1" customWidth="1"/>
    <col min="7" max="7" width="7.28515625" style="5" bestFit="1" customWidth="1"/>
    <col min="8" max="14" width="8.140625" style="5" bestFit="1" customWidth="1"/>
    <col min="15" max="16384" width="9.140625" style="5"/>
  </cols>
  <sheetData>
    <row r="2" spans="1:14" ht="27.75" customHeight="1" x14ac:dyDescent="0.2">
      <c r="A2" s="49" t="s">
        <v>103</v>
      </c>
      <c r="B2" s="49"/>
      <c r="C2" s="49"/>
      <c r="D2" s="47"/>
      <c r="E2" s="47"/>
      <c r="F2" s="4"/>
      <c r="G2" s="4"/>
    </row>
    <row r="3" spans="1:14" ht="15" customHeight="1" x14ac:dyDescent="0.25">
      <c r="A3" s="6"/>
      <c r="B3" s="48"/>
      <c r="C3" s="48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4" x14ac:dyDescent="0.2">
      <c r="A4" s="20" t="s">
        <v>3</v>
      </c>
      <c r="B4" s="34" t="s">
        <v>86</v>
      </c>
      <c r="C4" s="16" t="s">
        <v>1</v>
      </c>
      <c r="D4" s="33" t="s">
        <v>88</v>
      </c>
      <c r="E4" s="16" t="s">
        <v>17</v>
      </c>
      <c r="F4" s="16"/>
      <c r="G4" s="3" t="s">
        <v>111</v>
      </c>
      <c r="H4" s="3" t="s">
        <v>89</v>
      </c>
      <c r="I4" s="3" t="s">
        <v>112</v>
      </c>
      <c r="J4" s="3" t="s">
        <v>90</v>
      </c>
      <c r="K4" s="3" t="s">
        <v>113</v>
      </c>
      <c r="L4" s="3" t="s">
        <v>91</v>
      </c>
      <c r="M4" s="3" t="s">
        <v>114</v>
      </c>
      <c r="N4" s="3" t="s">
        <v>92</v>
      </c>
    </row>
    <row r="5" spans="1:14" s="10" customFormat="1" ht="12.75" customHeight="1" x14ac:dyDescent="0.2">
      <c r="A5" s="14" t="s">
        <v>8</v>
      </c>
      <c r="B5" s="46" t="s">
        <v>106</v>
      </c>
      <c r="C5" s="11">
        <v>1</v>
      </c>
      <c r="D5" s="11">
        <v>750</v>
      </c>
      <c r="E5" s="11">
        <f t="shared" ref="E5:E25" si="0">C5*D5</f>
        <v>750</v>
      </c>
      <c r="F5" s="19"/>
      <c r="G5" s="11">
        <f>E5</f>
        <v>750</v>
      </c>
      <c r="H5" s="11">
        <f>E5</f>
        <v>750</v>
      </c>
      <c r="I5" s="11">
        <f>E5</f>
        <v>750</v>
      </c>
      <c r="J5" s="11">
        <f>E5</f>
        <v>750</v>
      </c>
      <c r="K5" s="11">
        <f>E5</f>
        <v>750</v>
      </c>
      <c r="L5" s="11">
        <f>E5</f>
        <v>750</v>
      </c>
      <c r="M5" s="11">
        <f>E5</f>
        <v>750</v>
      </c>
      <c r="N5" s="11">
        <f t="shared" ref="N5:N16" si="1">E5</f>
        <v>750</v>
      </c>
    </row>
    <row r="6" spans="1:14" s="10" customFormat="1" ht="12.75" customHeight="1" x14ac:dyDescent="0.2">
      <c r="A6" s="14" t="s">
        <v>9</v>
      </c>
      <c r="B6" s="46" t="s">
        <v>97</v>
      </c>
      <c r="C6" s="11">
        <v>1</v>
      </c>
      <c r="D6" s="11">
        <v>1200</v>
      </c>
      <c r="E6" s="11">
        <f t="shared" si="0"/>
        <v>1200</v>
      </c>
      <c r="F6" s="19"/>
      <c r="G6" s="11"/>
      <c r="H6" s="11">
        <v>1200</v>
      </c>
      <c r="I6" s="11"/>
      <c r="J6" s="11">
        <f>E6</f>
        <v>1200</v>
      </c>
      <c r="K6" s="11"/>
      <c r="L6" s="11">
        <v>1200</v>
      </c>
      <c r="M6" s="11"/>
      <c r="N6" s="11">
        <f t="shared" si="1"/>
        <v>1200</v>
      </c>
    </row>
    <row r="7" spans="1:14" s="10" customFormat="1" ht="12.75" customHeight="1" x14ac:dyDescent="0.2">
      <c r="A7" s="14" t="s">
        <v>10</v>
      </c>
      <c r="B7" s="39" t="s">
        <v>107</v>
      </c>
      <c r="C7" s="11">
        <v>1</v>
      </c>
      <c r="D7" s="11">
        <v>400</v>
      </c>
      <c r="E7" s="11">
        <f t="shared" si="0"/>
        <v>400</v>
      </c>
      <c r="F7" s="19"/>
      <c r="G7" s="11"/>
      <c r="H7" s="11">
        <f>E7</f>
        <v>400</v>
      </c>
      <c r="I7" s="11"/>
      <c r="J7" s="11">
        <f>E7</f>
        <v>400</v>
      </c>
      <c r="K7" s="11"/>
      <c r="L7" s="11">
        <v>400</v>
      </c>
      <c r="M7" s="11"/>
      <c r="N7" s="11">
        <f t="shared" si="1"/>
        <v>400</v>
      </c>
    </row>
    <row r="8" spans="1:14" s="10" customFormat="1" ht="12.75" customHeight="1" x14ac:dyDescent="0.2">
      <c r="A8" s="14" t="s">
        <v>98</v>
      </c>
      <c r="B8" s="39" t="s">
        <v>99</v>
      </c>
      <c r="C8" s="11"/>
      <c r="D8" s="11"/>
      <c r="E8" s="11">
        <f t="shared" si="0"/>
        <v>0</v>
      </c>
      <c r="F8" s="19"/>
      <c r="G8" s="11"/>
      <c r="H8" s="11">
        <f>E8</f>
        <v>0</v>
      </c>
      <c r="I8" s="11"/>
      <c r="J8" s="11">
        <f>E8</f>
        <v>0</v>
      </c>
      <c r="K8" s="11"/>
      <c r="L8" s="11">
        <f>E8</f>
        <v>0</v>
      </c>
      <c r="M8" s="11"/>
      <c r="N8" s="11">
        <f t="shared" si="1"/>
        <v>0</v>
      </c>
    </row>
    <row r="9" spans="1:14" s="10" customFormat="1" ht="12.75" customHeight="1" x14ac:dyDescent="0.2">
      <c r="A9" s="14" t="s">
        <v>87</v>
      </c>
      <c r="B9" s="45" t="s">
        <v>100</v>
      </c>
      <c r="C9" s="11">
        <v>1</v>
      </c>
      <c r="D9" s="11">
        <v>2250</v>
      </c>
      <c r="E9" s="11">
        <f t="shared" si="0"/>
        <v>2250</v>
      </c>
      <c r="F9" s="19"/>
      <c r="G9" s="11"/>
      <c r="H9" s="11"/>
      <c r="I9" s="11"/>
      <c r="J9" s="11"/>
      <c r="K9" s="11"/>
      <c r="L9" s="11"/>
      <c r="M9" s="11"/>
      <c r="N9" s="11">
        <f t="shared" si="1"/>
        <v>2250</v>
      </c>
    </row>
    <row r="10" spans="1:14" s="10" customFormat="1" ht="12.75" customHeight="1" x14ac:dyDescent="0.2">
      <c r="A10" s="14" t="s">
        <v>11</v>
      </c>
      <c r="B10" s="35" t="s">
        <v>94</v>
      </c>
      <c r="C10" s="11">
        <v>1</v>
      </c>
      <c r="D10" s="11">
        <v>600</v>
      </c>
      <c r="E10" s="11">
        <f t="shared" si="0"/>
        <v>600</v>
      </c>
      <c r="F10" s="19"/>
      <c r="G10" s="11"/>
      <c r="H10" s="11"/>
      <c r="I10" s="11"/>
      <c r="J10" s="11">
        <f>E10</f>
        <v>600</v>
      </c>
      <c r="K10" s="11"/>
      <c r="L10" s="11"/>
      <c r="M10" s="11"/>
      <c r="N10" s="11">
        <f t="shared" si="1"/>
        <v>600</v>
      </c>
    </row>
    <row r="11" spans="1:14" s="10" customFormat="1" ht="12.75" customHeight="1" x14ac:dyDescent="0.2">
      <c r="A11" s="14" t="s">
        <v>120</v>
      </c>
      <c r="B11" s="39"/>
      <c r="C11" s="11">
        <v>5</v>
      </c>
      <c r="D11" s="11">
        <v>525</v>
      </c>
      <c r="E11" s="11">
        <f t="shared" si="0"/>
        <v>2625</v>
      </c>
      <c r="F11" s="19"/>
      <c r="G11" s="11">
        <f>E11</f>
        <v>2625</v>
      </c>
      <c r="H11" s="11">
        <f>E11</f>
        <v>2625</v>
      </c>
      <c r="I11" s="11">
        <f>E11</f>
        <v>2625</v>
      </c>
      <c r="J11" s="11">
        <f>E11</f>
        <v>2625</v>
      </c>
      <c r="K11" s="11">
        <f>E11</f>
        <v>2625</v>
      </c>
      <c r="L11" s="11">
        <f>E11</f>
        <v>2625</v>
      </c>
      <c r="M11" s="11">
        <f>E11</f>
        <v>2625</v>
      </c>
      <c r="N11" s="11">
        <f t="shared" si="1"/>
        <v>2625</v>
      </c>
    </row>
    <row r="12" spans="1:14" s="10" customFormat="1" ht="12.75" customHeight="1" x14ac:dyDescent="0.2">
      <c r="A12" s="14" t="s">
        <v>121</v>
      </c>
      <c r="B12" s="39"/>
      <c r="C12" s="11">
        <v>10</v>
      </c>
      <c r="D12" s="11">
        <v>650</v>
      </c>
      <c r="E12" s="11">
        <f t="shared" si="0"/>
        <v>6500</v>
      </c>
      <c r="F12" s="19"/>
      <c r="G12" s="11"/>
      <c r="H12" s="11"/>
      <c r="I12" s="11"/>
      <c r="J12" s="11">
        <f>E12</f>
        <v>6500</v>
      </c>
      <c r="K12" s="11"/>
      <c r="L12" s="11"/>
      <c r="M12" s="11"/>
      <c r="N12" s="11">
        <f t="shared" si="1"/>
        <v>6500</v>
      </c>
    </row>
    <row r="13" spans="1:14" s="10" customFormat="1" ht="12.75" customHeight="1" x14ac:dyDescent="0.2">
      <c r="A13" s="14" t="s">
        <v>122</v>
      </c>
      <c r="B13" s="39"/>
      <c r="C13" s="11">
        <v>40</v>
      </c>
      <c r="D13" s="11">
        <v>450</v>
      </c>
      <c r="E13" s="11">
        <f t="shared" si="0"/>
        <v>18000</v>
      </c>
      <c r="F13" s="19"/>
      <c r="G13" s="11"/>
      <c r="H13" s="11"/>
      <c r="I13" s="11"/>
      <c r="J13" s="11"/>
      <c r="K13" s="11"/>
      <c r="L13" s="11"/>
      <c r="M13" s="11"/>
      <c r="N13" s="11">
        <f t="shared" si="1"/>
        <v>18000</v>
      </c>
    </row>
    <row r="14" spans="1:14" s="10" customFormat="1" ht="12.75" customHeight="1" x14ac:dyDescent="0.2">
      <c r="A14" s="14" t="s">
        <v>123</v>
      </c>
      <c r="B14" s="39"/>
      <c r="C14" s="11">
        <v>8</v>
      </c>
      <c r="D14" s="11">
        <v>495</v>
      </c>
      <c r="E14" s="11">
        <f t="shared" si="0"/>
        <v>3960</v>
      </c>
      <c r="F14" s="19"/>
      <c r="G14" s="11"/>
      <c r="H14" s="11"/>
      <c r="I14" s="11"/>
      <c r="J14" s="11">
        <f>E14</f>
        <v>3960</v>
      </c>
      <c r="K14" s="11"/>
      <c r="L14" s="11"/>
      <c r="M14" s="11"/>
      <c r="N14" s="11">
        <f t="shared" si="1"/>
        <v>3960</v>
      </c>
    </row>
    <row r="15" spans="1:14" s="10" customFormat="1" ht="12.75" customHeight="1" x14ac:dyDescent="0.2">
      <c r="A15" s="14" t="s">
        <v>14</v>
      </c>
      <c r="B15" s="39"/>
      <c r="C15" s="11">
        <v>10</v>
      </c>
      <c r="D15" s="11">
        <v>450</v>
      </c>
      <c r="E15" s="11">
        <f t="shared" si="0"/>
        <v>4500</v>
      </c>
      <c r="F15" s="19"/>
      <c r="G15" s="11"/>
      <c r="H15" s="11"/>
      <c r="I15" s="11"/>
      <c r="J15" s="11">
        <f>E15</f>
        <v>4500</v>
      </c>
      <c r="K15" s="11"/>
      <c r="L15" s="11"/>
      <c r="M15" s="11"/>
      <c r="N15" s="11">
        <f t="shared" si="1"/>
        <v>4500</v>
      </c>
    </row>
    <row r="16" spans="1:14" s="10" customFormat="1" ht="12.75" customHeight="1" x14ac:dyDescent="0.2">
      <c r="A16" s="14" t="s">
        <v>13</v>
      </c>
      <c r="B16" s="39"/>
      <c r="C16" s="11">
        <v>1</v>
      </c>
      <c r="D16" s="11">
        <v>720</v>
      </c>
      <c r="E16" s="11">
        <f t="shared" si="0"/>
        <v>720</v>
      </c>
      <c r="F16" s="19"/>
      <c r="G16" s="11"/>
      <c r="H16" s="11"/>
      <c r="I16" s="11"/>
      <c r="J16" s="11">
        <f>E16</f>
        <v>720</v>
      </c>
      <c r="K16" s="11"/>
      <c r="L16" s="11"/>
      <c r="M16" s="11"/>
      <c r="N16" s="11">
        <f t="shared" si="1"/>
        <v>720</v>
      </c>
    </row>
    <row r="17" spans="1:14" s="10" customFormat="1" ht="12.75" customHeight="1" x14ac:dyDescent="0.2">
      <c r="A17" s="14" t="s">
        <v>124</v>
      </c>
      <c r="B17" s="39"/>
      <c r="C17" s="11">
        <v>1</v>
      </c>
      <c r="D17" s="11">
        <v>900</v>
      </c>
      <c r="E17" s="11">
        <f t="shared" si="0"/>
        <v>900</v>
      </c>
      <c r="F17" s="19"/>
      <c r="G17" s="11">
        <f t="shared" ref="G17:G22" si="2">E17</f>
        <v>900</v>
      </c>
      <c r="H17" s="11">
        <f t="shared" ref="H17:N22" si="3">G17</f>
        <v>900</v>
      </c>
      <c r="I17" s="11">
        <f t="shared" si="3"/>
        <v>900</v>
      </c>
      <c r="J17" s="11">
        <f t="shared" si="3"/>
        <v>900</v>
      </c>
      <c r="K17" s="11">
        <f t="shared" si="3"/>
        <v>900</v>
      </c>
      <c r="L17" s="11">
        <f t="shared" si="3"/>
        <v>900</v>
      </c>
      <c r="M17" s="11">
        <f t="shared" si="3"/>
        <v>900</v>
      </c>
      <c r="N17" s="11">
        <f t="shared" si="3"/>
        <v>900</v>
      </c>
    </row>
    <row r="18" spans="1:14" s="10" customFormat="1" ht="12.75" customHeight="1" x14ac:dyDescent="0.2">
      <c r="A18" s="14" t="s">
        <v>125</v>
      </c>
      <c r="B18" s="39"/>
      <c r="C18" s="11"/>
      <c r="D18" s="11"/>
      <c r="E18" s="11">
        <f t="shared" si="0"/>
        <v>0</v>
      </c>
      <c r="F18" s="19"/>
      <c r="G18" s="11">
        <f t="shared" si="2"/>
        <v>0</v>
      </c>
      <c r="H18" s="11">
        <f>G18</f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11">
        <f t="shared" si="3"/>
        <v>0</v>
      </c>
      <c r="N18" s="11">
        <f t="shared" si="3"/>
        <v>0</v>
      </c>
    </row>
    <row r="19" spans="1:14" s="10" customFormat="1" ht="12.75" customHeight="1" x14ac:dyDescent="0.2">
      <c r="A19" s="14" t="s">
        <v>15</v>
      </c>
      <c r="B19" s="39"/>
      <c r="C19" s="11"/>
      <c r="D19" s="11"/>
      <c r="E19" s="11">
        <f t="shared" si="0"/>
        <v>0</v>
      </c>
      <c r="F19" s="19"/>
      <c r="G19" s="11">
        <f t="shared" si="2"/>
        <v>0</v>
      </c>
      <c r="H19" s="11">
        <f>G19</f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</row>
    <row r="20" spans="1:14" s="10" customFormat="1" ht="12.75" customHeight="1" x14ac:dyDescent="0.2">
      <c r="A20" s="21" t="s">
        <v>126</v>
      </c>
      <c r="B20" s="40"/>
      <c r="C20" s="11">
        <v>1</v>
      </c>
      <c r="D20" s="11">
        <v>850</v>
      </c>
      <c r="E20" s="11">
        <f t="shared" si="0"/>
        <v>850</v>
      </c>
      <c r="F20" s="19"/>
      <c r="G20" s="11">
        <f>E20</f>
        <v>850</v>
      </c>
      <c r="H20" s="11">
        <f>G20</f>
        <v>850</v>
      </c>
      <c r="I20" s="11">
        <f t="shared" si="3"/>
        <v>850</v>
      </c>
      <c r="J20" s="11">
        <f t="shared" si="3"/>
        <v>850</v>
      </c>
      <c r="K20" s="11">
        <f t="shared" si="3"/>
        <v>850</v>
      </c>
      <c r="L20" s="11">
        <f t="shared" si="3"/>
        <v>850</v>
      </c>
      <c r="M20" s="11">
        <f t="shared" si="3"/>
        <v>850</v>
      </c>
      <c r="N20" s="11">
        <f t="shared" si="3"/>
        <v>850</v>
      </c>
    </row>
    <row r="21" spans="1:14" s="10" customFormat="1" ht="12.75" customHeight="1" x14ac:dyDescent="0.2">
      <c r="A21" s="21" t="s">
        <v>16</v>
      </c>
      <c r="B21" s="40"/>
      <c r="C21" s="11"/>
      <c r="D21" s="11"/>
      <c r="E21" s="11">
        <f t="shared" si="0"/>
        <v>0</v>
      </c>
      <c r="F21" s="19"/>
      <c r="G21" s="11">
        <f t="shared" si="2"/>
        <v>0</v>
      </c>
      <c r="H21" s="11">
        <f>G21</f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</row>
    <row r="22" spans="1:14" s="10" customFormat="1" ht="12.75" customHeight="1" x14ac:dyDescent="0.2">
      <c r="A22" s="14" t="s">
        <v>127</v>
      </c>
      <c r="B22" s="39"/>
      <c r="C22" s="12">
        <v>1</v>
      </c>
      <c r="D22" s="11">
        <v>650</v>
      </c>
      <c r="E22" s="11">
        <f t="shared" si="0"/>
        <v>650</v>
      </c>
      <c r="F22" s="19"/>
      <c r="G22" s="11">
        <f t="shared" si="2"/>
        <v>650</v>
      </c>
      <c r="H22" s="11">
        <f>G22</f>
        <v>650</v>
      </c>
      <c r="I22" s="11">
        <f t="shared" si="3"/>
        <v>650</v>
      </c>
      <c r="J22" s="11">
        <f t="shared" si="3"/>
        <v>650</v>
      </c>
      <c r="K22" s="11">
        <f t="shared" si="3"/>
        <v>650</v>
      </c>
      <c r="L22" s="11">
        <f t="shared" si="3"/>
        <v>650</v>
      </c>
      <c r="M22" s="11">
        <f t="shared" si="3"/>
        <v>650</v>
      </c>
      <c r="N22" s="11">
        <f t="shared" si="3"/>
        <v>650</v>
      </c>
    </row>
    <row r="23" spans="1:14" s="10" customFormat="1" ht="12.75" customHeight="1" x14ac:dyDescent="0.2">
      <c r="A23" s="14" t="s">
        <v>18</v>
      </c>
      <c r="B23" s="35" t="s">
        <v>109</v>
      </c>
      <c r="C23" s="12">
        <v>1</v>
      </c>
      <c r="D23" s="11">
        <v>2950</v>
      </c>
      <c r="E23" s="11">
        <f t="shared" si="0"/>
        <v>2950</v>
      </c>
      <c r="F23" s="19"/>
      <c r="G23" s="11"/>
      <c r="H23" s="11"/>
      <c r="I23" s="11"/>
      <c r="J23" s="11"/>
      <c r="K23" s="11"/>
      <c r="L23" s="11"/>
      <c r="M23" s="11"/>
      <c r="N23" s="11">
        <f>E23</f>
        <v>2950</v>
      </c>
    </row>
    <row r="24" spans="1:14" s="10" customFormat="1" ht="12.75" customHeight="1" x14ac:dyDescent="0.2">
      <c r="A24" s="14" t="s">
        <v>95</v>
      </c>
      <c r="B24" s="35" t="s">
        <v>96</v>
      </c>
      <c r="C24" s="12"/>
      <c r="D24" s="11"/>
      <c r="E24" s="11">
        <f t="shared" si="0"/>
        <v>0</v>
      </c>
      <c r="F24" s="19"/>
      <c r="G24" s="11"/>
      <c r="H24" s="11">
        <f>E24</f>
        <v>0</v>
      </c>
      <c r="I24" s="11"/>
      <c r="J24" s="11">
        <f>E24</f>
        <v>0</v>
      </c>
      <c r="K24" s="11"/>
      <c r="L24" s="11">
        <f>E24</f>
        <v>0</v>
      </c>
      <c r="M24" s="11"/>
      <c r="N24" s="11">
        <f>E24</f>
        <v>0</v>
      </c>
    </row>
    <row r="25" spans="1:14" s="10" customFormat="1" ht="12.75" customHeight="1" x14ac:dyDescent="0.2">
      <c r="A25" s="14" t="s">
        <v>22</v>
      </c>
      <c r="B25" s="35" t="s">
        <v>108</v>
      </c>
      <c r="C25" s="12">
        <v>1</v>
      </c>
      <c r="D25" s="11">
        <v>950</v>
      </c>
      <c r="E25" s="11">
        <f t="shared" si="0"/>
        <v>950</v>
      </c>
      <c r="F25" s="19"/>
      <c r="G25" s="11"/>
      <c r="H25" s="11"/>
      <c r="I25" s="11"/>
      <c r="J25" s="11"/>
      <c r="K25" s="11"/>
      <c r="L25" s="11"/>
      <c r="M25" s="11"/>
      <c r="N25" s="11">
        <f>E25</f>
        <v>950</v>
      </c>
    </row>
    <row r="26" spans="1:14" x14ac:dyDescent="0.2">
      <c r="A26" s="31" t="s">
        <v>2</v>
      </c>
      <c r="B26" s="41"/>
      <c r="C26" s="32"/>
      <c r="D26" s="17"/>
      <c r="E26" s="17"/>
      <c r="F26" s="17"/>
      <c r="G26" s="18">
        <f t="shared" ref="G26:N26" si="4">SUM(G5:G25)</f>
        <v>5775</v>
      </c>
      <c r="H26" s="18">
        <f t="shared" si="4"/>
        <v>7375</v>
      </c>
      <c r="I26" s="18">
        <f t="shared" si="4"/>
        <v>5775</v>
      </c>
      <c r="J26" s="18">
        <f t="shared" si="4"/>
        <v>23655</v>
      </c>
      <c r="K26" s="18">
        <f t="shared" si="4"/>
        <v>5775</v>
      </c>
      <c r="L26" s="18">
        <f t="shared" si="4"/>
        <v>7375</v>
      </c>
      <c r="M26" s="18">
        <f t="shared" si="4"/>
        <v>5775</v>
      </c>
      <c r="N26" s="18">
        <f t="shared" si="4"/>
        <v>47805</v>
      </c>
    </row>
    <row r="27" spans="1:14" x14ac:dyDescent="0.2">
      <c r="A27" s="23" t="s">
        <v>5</v>
      </c>
      <c r="B27" s="42"/>
      <c r="C27" s="15"/>
      <c r="D27" s="15"/>
      <c r="E27" s="15"/>
      <c r="F27" s="7"/>
      <c r="G27" s="15">
        <v>3360</v>
      </c>
      <c r="H27" s="15">
        <v>3360</v>
      </c>
      <c r="I27" s="15">
        <v>3360</v>
      </c>
      <c r="J27" s="15">
        <v>3360</v>
      </c>
      <c r="K27" s="15">
        <v>3360</v>
      </c>
      <c r="L27" s="15">
        <v>3360</v>
      </c>
      <c r="M27" s="15">
        <v>3360</v>
      </c>
      <c r="N27" s="15">
        <v>3360</v>
      </c>
    </row>
    <row r="28" spans="1:14" x14ac:dyDescent="0.2">
      <c r="A28" s="22" t="s">
        <v>6</v>
      </c>
      <c r="B28" s="42"/>
      <c r="C28" s="15"/>
      <c r="D28" s="15"/>
      <c r="E28" s="15"/>
      <c r="F28" s="7"/>
      <c r="G28" s="15">
        <v>3.5</v>
      </c>
      <c r="H28" s="15">
        <v>4</v>
      </c>
      <c r="I28" s="15">
        <v>3.5</v>
      </c>
      <c r="J28" s="15">
        <v>6</v>
      </c>
      <c r="K28" s="15">
        <v>3.5</v>
      </c>
      <c r="L28" s="15">
        <v>4</v>
      </c>
      <c r="M28" s="15">
        <v>3.5</v>
      </c>
      <c r="N28" s="15">
        <v>8</v>
      </c>
    </row>
    <row r="29" spans="1:14" x14ac:dyDescent="0.2">
      <c r="A29" s="22" t="s">
        <v>7</v>
      </c>
      <c r="B29" s="42"/>
      <c r="C29" s="15"/>
      <c r="D29" s="15"/>
      <c r="E29" s="15"/>
      <c r="F29" s="7"/>
      <c r="G29" s="15">
        <v>1680</v>
      </c>
      <c r="H29" s="15">
        <v>1680</v>
      </c>
      <c r="I29" s="15">
        <v>1680</v>
      </c>
      <c r="J29" s="15">
        <v>1680</v>
      </c>
      <c r="K29" s="15">
        <v>1680</v>
      </c>
      <c r="L29" s="15">
        <v>1680</v>
      </c>
      <c r="M29" s="15">
        <v>1680</v>
      </c>
      <c r="N29" s="15">
        <v>1680</v>
      </c>
    </row>
    <row r="30" spans="1:14" x14ac:dyDescent="0.2">
      <c r="A30" s="22" t="s">
        <v>4</v>
      </c>
      <c r="B30" s="42"/>
      <c r="C30" s="15"/>
      <c r="D30" s="15"/>
      <c r="E30" s="15"/>
      <c r="F30" s="7"/>
      <c r="G30" s="15">
        <f t="shared" ref="G30:N30" si="5">G28*G29+G27</f>
        <v>9240</v>
      </c>
      <c r="H30" s="15">
        <f t="shared" si="5"/>
        <v>10080</v>
      </c>
      <c r="I30" s="15">
        <f t="shared" si="5"/>
        <v>9240</v>
      </c>
      <c r="J30" s="15">
        <f t="shared" si="5"/>
        <v>13440</v>
      </c>
      <c r="K30" s="15">
        <f t="shared" si="5"/>
        <v>9240</v>
      </c>
      <c r="L30" s="15">
        <f t="shared" si="5"/>
        <v>10080</v>
      </c>
      <c r="M30" s="15">
        <f t="shared" si="5"/>
        <v>9240</v>
      </c>
      <c r="N30" s="15">
        <f t="shared" si="5"/>
        <v>16800</v>
      </c>
    </row>
    <row r="31" spans="1:14" ht="14.25" x14ac:dyDescent="0.2">
      <c r="A31" s="24" t="s">
        <v>0</v>
      </c>
      <c r="B31" s="36"/>
      <c r="C31" s="9"/>
      <c r="D31" s="9"/>
      <c r="E31" s="9"/>
      <c r="F31" s="9"/>
      <c r="G31" s="9">
        <f t="shared" ref="G31:N31" si="6">G30+G26</f>
        <v>15015</v>
      </c>
      <c r="H31" s="9">
        <f t="shared" si="6"/>
        <v>17455</v>
      </c>
      <c r="I31" s="9">
        <f t="shared" si="6"/>
        <v>15015</v>
      </c>
      <c r="J31" s="9">
        <f t="shared" si="6"/>
        <v>37095</v>
      </c>
      <c r="K31" s="9">
        <f t="shared" si="6"/>
        <v>15015</v>
      </c>
      <c r="L31" s="9">
        <f t="shared" si="6"/>
        <v>17455</v>
      </c>
      <c r="M31" s="9">
        <f t="shared" si="6"/>
        <v>15015</v>
      </c>
      <c r="N31" s="9">
        <f t="shared" si="6"/>
        <v>64605</v>
      </c>
    </row>
    <row r="33" spans="1:6" ht="51" x14ac:dyDescent="0.2">
      <c r="A33" s="25" t="s">
        <v>23</v>
      </c>
      <c r="B33" s="43"/>
      <c r="C33" s="8"/>
      <c r="D33" s="8"/>
      <c r="E33" s="8"/>
      <c r="F33" s="8"/>
    </row>
    <row r="34" spans="1:6" ht="38.25" x14ac:dyDescent="0.2">
      <c r="A34" s="26" t="s">
        <v>24</v>
      </c>
      <c r="B34" s="27" t="s">
        <v>25</v>
      </c>
      <c r="C34" s="27" t="s">
        <v>115</v>
      </c>
      <c r="D34" s="27" t="s">
        <v>116</v>
      </c>
      <c r="E34" s="27" t="s">
        <v>117</v>
      </c>
      <c r="F34" s="27" t="s">
        <v>118</v>
      </c>
    </row>
    <row r="35" spans="1:6" x14ac:dyDescent="0.2">
      <c r="A35" s="28" t="s">
        <v>26</v>
      </c>
      <c r="B35" s="37" t="s">
        <v>27</v>
      </c>
      <c r="C35" s="29"/>
      <c r="D35" s="29"/>
      <c r="E35" s="29"/>
      <c r="F35" s="29"/>
    </row>
    <row r="36" spans="1:6" x14ac:dyDescent="0.2">
      <c r="A36" s="28" t="s">
        <v>28</v>
      </c>
      <c r="B36" s="38" t="s">
        <v>27</v>
      </c>
      <c r="C36" s="30"/>
      <c r="D36" s="30"/>
      <c r="E36" s="30"/>
      <c r="F36" s="30"/>
    </row>
    <row r="37" spans="1:6" x14ac:dyDescent="0.2">
      <c r="A37" s="28" t="s">
        <v>29</v>
      </c>
      <c r="B37" s="38" t="s">
        <v>27</v>
      </c>
      <c r="C37" s="30"/>
      <c r="D37" s="30"/>
      <c r="E37" s="30"/>
      <c r="F37" s="30"/>
    </row>
    <row r="38" spans="1:6" x14ac:dyDescent="0.2">
      <c r="A38" s="28" t="s">
        <v>30</v>
      </c>
      <c r="B38" s="38" t="s">
        <v>27</v>
      </c>
      <c r="C38" s="30"/>
      <c r="D38" s="30"/>
      <c r="E38" s="30"/>
      <c r="F38" s="30"/>
    </row>
    <row r="39" spans="1:6" x14ac:dyDescent="0.2">
      <c r="A39" s="28" t="s">
        <v>31</v>
      </c>
      <c r="B39" s="38"/>
      <c r="C39" s="30"/>
      <c r="D39" s="30"/>
      <c r="E39" s="30"/>
      <c r="F39" s="30"/>
    </row>
    <row r="40" spans="1:6" x14ac:dyDescent="0.2">
      <c r="A40" s="28" t="s">
        <v>32</v>
      </c>
      <c r="B40" s="38" t="s">
        <v>27</v>
      </c>
      <c r="C40" s="30"/>
      <c r="D40" s="30"/>
      <c r="E40" s="30"/>
      <c r="F40" s="30"/>
    </row>
    <row r="41" spans="1:6" x14ac:dyDescent="0.2">
      <c r="A41" s="28" t="s">
        <v>33</v>
      </c>
      <c r="B41" s="38" t="s">
        <v>27</v>
      </c>
      <c r="C41" s="30"/>
      <c r="D41" s="30"/>
      <c r="E41" s="30"/>
      <c r="F41" s="30"/>
    </row>
    <row r="42" spans="1:6" x14ac:dyDescent="0.2">
      <c r="A42" s="28" t="s">
        <v>34</v>
      </c>
      <c r="B42" s="38" t="s">
        <v>27</v>
      </c>
      <c r="C42" s="30" t="s">
        <v>27</v>
      </c>
      <c r="D42" s="30" t="s">
        <v>27</v>
      </c>
      <c r="E42" s="30" t="s">
        <v>27</v>
      </c>
      <c r="F42" s="30"/>
    </row>
    <row r="43" spans="1:6" x14ac:dyDescent="0.2">
      <c r="A43" s="28" t="s">
        <v>35</v>
      </c>
      <c r="B43" s="38" t="s">
        <v>36</v>
      </c>
      <c r="C43" s="30" t="s">
        <v>27</v>
      </c>
      <c r="D43" s="30" t="s">
        <v>27</v>
      </c>
      <c r="E43" s="30" t="s">
        <v>27</v>
      </c>
      <c r="F43" s="30"/>
    </row>
    <row r="44" spans="1:6" x14ac:dyDescent="0.2">
      <c r="A44" s="28" t="s">
        <v>37</v>
      </c>
      <c r="B44" s="38" t="s">
        <v>27</v>
      </c>
      <c r="C44" s="30"/>
      <c r="D44" s="30"/>
      <c r="E44" s="30"/>
      <c r="F44" s="30"/>
    </row>
    <row r="45" spans="1:6" x14ac:dyDescent="0.2">
      <c r="A45" s="28" t="s">
        <v>38</v>
      </c>
      <c r="B45" s="38" t="s">
        <v>27</v>
      </c>
      <c r="C45" s="30"/>
      <c r="D45" s="30"/>
      <c r="E45" s="30"/>
      <c r="F45" s="30"/>
    </row>
    <row r="46" spans="1:6" x14ac:dyDescent="0.2">
      <c r="A46" s="28" t="s">
        <v>39</v>
      </c>
      <c r="B46" s="38" t="s">
        <v>27</v>
      </c>
      <c r="C46" s="30"/>
      <c r="D46" s="30"/>
      <c r="E46" s="30"/>
      <c r="F46" s="30"/>
    </row>
    <row r="47" spans="1:6" x14ac:dyDescent="0.2">
      <c r="A47" s="28" t="s">
        <v>40</v>
      </c>
      <c r="B47" s="38"/>
      <c r="C47" s="30"/>
      <c r="D47" s="30"/>
      <c r="E47" s="30"/>
      <c r="F47" s="30" t="s">
        <v>41</v>
      </c>
    </row>
    <row r="48" spans="1:6" x14ac:dyDescent="0.2">
      <c r="A48" s="28" t="s">
        <v>42</v>
      </c>
      <c r="B48" s="38" t="s">
        <v>27</v>
      </c>
      <c r="C48" s="30"/>
      <c r="D48" s="30"/>
      <c r="E48" s="30"/>
      <c r="F48" s="30"/>
    </row>
    <row r="49" spans="1:6" x14ac:dyDescent="0.2">
      <c r="A49" s="28" t="s">
        <v>43</v>
      </c>
      <c r="B49" s="38"/>
      <c r="C49" s="30" t="s">
        <v>27</v>
      </c>
      <c r="D49" s="30" t="s">
        <v>27</v>
      </c>
      <c r="E49" s="30" t="s">
        <v>41</v>
      </c>
      <c r="F49" s="30"/>
    </row>
    <row r="50" spans="1:6" x14ac:dyDescent="0.2">
      <c r="A50" s="28" t="s">
        <v>44</v>
      </c>
      <c r="B50" s="38" t="s">
        <v>27</v>
      </c>
      <c r="C50" s="30"/>
      <c r="D50" s="30"/>
      <c r="E50" s="30"/>
      <c r="F50" s="30"/>
    </row>
    <row r="51" spans="1:6" x14ac:dyDescent="0.2">
      <c r="A51" s="28" t="s">
        <v>45</v>
      </c>
      <c r="B51" s="38" t="s">
        <v>27</v>
      </c>
      <c r="C51" s="30" t="s">
        <v>27</v>
      </c>
      <c r="D51" s="30" t="s">
        <v>27</v>
      </c>
      <c r="E51" s="30" t="s">
        <v>27</v>
      </c>
      <c r="F51" s="30"/>
    </row>
    <row r="52" spans="1:6" x14ac:dyDescent="0.2">
      <c r="A52" s="28" t="s">
        <v>46</v>
      </c>
      <c r="B52" s="38"/>
      <c r="C52" s="30" t="s">
        <v>27</v>
      </c>
      <c r="D52" s="30" t="s">
        <v>27</v>
      </c>
      <c r="E52" s="30" t="s">
        <v>27</v>
      </c>
      <c r="F52" s="30"/>
    </row>
    <row r="53" spans="1:6" x14ac:dyDescent="0.2">
      <c r="A53" s="28" t="s">
        <v>47</v>
      </c>
      <c r="B53" s="38"/>
      <c r="C53" s="30"/>
      <c r="D53" s="30"/>
      <c r="E53" s="30" t="s">
        <v>41</v>
      </c>
      <c r="F53" s="30"/>
    </row>
    <row r="54" spans="1:6" x14ac:dyDescent="0.2">
      <c r="A54" s="28" t="s">
        <v>48</v>
      </c>
      <c r="B54" s="38"/>
      <c r="C54" s="30"/>
      <c r="D54" s="30"/>
      <c r="E54" s="30" t="s">
        <v>41</v>
      </c>
      <c r="F54" s="30"/>
    </row>
    <row r="55" spans="1:6" x14ac:dyDescent="0.2">
      <c r="A55" s="28" t="s">
        <v>19</v>
      </c>
      <c r="B55" s="38"/>
      <c r="C55" s="30"/>
      <c r="D55" s="30" t="s">
        <v>27</v>
      </c>
      <c r="E55" s="30"/>
      <c r="F55" s="30"/>
    </row>
    <row r="56" spans="1:6" x14ac:dyDescent="0.2">
      <c r="A56" s="28" t="s">
        <v>49</v>
      </c>
      <c r="B56" s="38" t="s">
        <v>27</v>
      </c>
      <c r="C56" s="30" t="s">
        <v>27</v>
      </c>
      <c r="D56" s="30" t="s">
        <v>27</v>
      </c>
      <c r="E56" s="30" t="s">
        <v>27</v>
      </c>
      <c r="F56" s="30" t="s">
        <v>41</v>
      </c>
    </row>
    <row r="57" spans="1:6" x14ac:dyDescent="0.2">
      <c r="A57" s="28" t="s">
        <v>12</v>
      </c>
      <c r="B57" s="38"/>
      <c r="C57" s="30"/>
      <c r="D57" s="30"/>
      <c r="E57" s="30"/>
      <c r="F57" s="30" t="s">
        <v>41</v>
      </c>
    </row>
    <row r="58" spans="1:6" x14ac:dyDescent="0.2">
      <c r="A58" s="28" t="s">
        <v>20</v>
      </c>
      <c r="B58" s="38"/>
      <c r="C58" s="30" t="s">
        <v>27</v>
      </c>
      <c r="D58" s="30" t="s">
        <v>27</v>
      </c>
      <c r="E58" s="30" t="s">
        <v>27</v>
      </c>
      <c r="F58" s="30" t="s">
        <v>41</v>
      </c>
    </row>
    <row r="59" spans="1:6" x14ac:dyDescent="0.2">
      <c r="A59" s="28" t="s">
        <v>50</v>
      </c>
      <c r="B59" s="38"/>
      <c r="C59" s="30" t="s">
        <v>27</v>
      </c>
      <c r="D59" s="30" t="s">
        <v>27</v>
      </c>
      <c r="E59" s="30" t="s">
        <v>27</v>
      </c>
      <c r="F59" s="30"/>
    </row>
    <row r="60" spans="1:6" x14ac:dyDescent="0.2">
      <c r="A60" s="28" t="s">
        <v>51</v>
      </c>
      <c r="B60" s="38" t="s">
        <v>27</v>
      </c>
      <c r="C60" s="30" t="s">
        <v>41</v>
      </c>
      <c r="D60" s="30" t="s">
        <v>41</v>
      </c>
      <c r="E60" s="30" t="s">
        <v>41</v>
      </c>
      <c r="F60" s="30"/>
    </row>
    <row r="61" spans="1:6" x14ac:dyDescent="0.2">
      <c r="A61" s="28" t="s">
        <v>52</v>
      </c>
      <c r="B61" s="38"/>
      <c r="C61" s="30" t="s">
        <v>41</v>
      </c>
      <c r="D61" s="30" t="s">
        <v>41</v>
      </c>
      <c r="E61" s="30" t="s">
        <v>41</v>
      </c>
      <c r="F61" s="30"/>
    </row>
    <row r="62" spans="1:6" x14ac:dyDescent="0.2">
      <c r="A62" s="28" t="s">
        <v>53</v>
      </c>
      <c r="B62" s="38" t="s">
        <v>27</v>
      </c>
      <c r="C62" s="30"/>
      <c r="D62" s="30" t="s">
        <v>41</v>
      </c>
      <c r="E62" s="30" t="s">
        <v>41</v>
      </c>
      <c r="F62" s="30"/>
    </row>
    <row r="63" spans="1:6" x14ac:dyDescent="0.2">
      <c r="A63" s="28" t="s">
        <v>22</v>
      </c>
      <c r="B63" s="38"/>
      <c r="C63" s="30" t="s">
        <v>27</v>
      </c>
      <c r="D63" s="30" t="s">
        <v>27</v>
      </c>
      <c r="E63" s="30" t="s">
        <v>27</v>
      </c>
      <c r="F63" s="30"/>
    </row>
    <row r="64" spans="1:6" x14ac:dyDescent="0.2">
      <c r="A64" s="28" t="s">
        <v>54</v>
      </c>
      <c r="B64" s="38"/>
      <c r="C64" s="30" t="s">
        <v>27</v>
      </c>
      <c r="D64" s="30" t="s">
        <v>27</v>
      </c>
      <c r="E64" s="30" t="s">
        <v>27</v>
      </c>
      <c r="F64" s="30"/>
    </row>
    <row r="65" spans="1:6" x14ac:dyDescent="0.2">
      <c r="A65" s="28" t="s">
        <v>55</v>
      </c>
      <c r="B65" s="38"/>
      <c r="C65" s="30" t="s">
        <v>27</v>
      </c>
      <c r="D65" s="30" t="s">
        <v>27</v>
      </c>
      <c r="E65" s="30" t="s">
        <v>27</v>
      </c>
      <c r="F65" s="30"/>
    </row>
    <row r="66" spans="1:6" x14ac:dyDescent="0.2">
      <c r="A66" s="28" t="s">
        <v>56</v>
      </c>
      <c r="B66" s="38"/>
      <c r="C66" s="30" t="s">
        <v>27</v>
      </c>
      <c r="D66" s="30" t="s">
        <v>27</v>
      </c>
      <c r="E66" s="30" t="s">
        <v>27</v>
      </c>
      <c r="F66" s="30"/>
    </row>
    <row r="67" spans="1:6" x14ac:dyDescent="0.2">
      <c r="A67" s="28" t="s">
        <v>21</v>
      </c>
      <c r="B67" s="38"/>
      <c r="C67" s="30"/>
      <c r="D67" s="30"/>
      <c r="E67" s="30" t="s">
        <v>41</v>
      </c>
      <c r="F67" s="30"/>
    </row>
    <row r="68" spans="1:6" x14ac:dyDescent="0.2">
      <c r="A68" s="28" t="s">
        <v>110</v>
      </c>
      <c r="B68" s="38"/>
      <c r="C68" s="30"/>
      <c r="D68" s="30" t="s">
        <v>27</v>
      </c>
      <c r="E68" s="30"/>
      <c r="F68" s="30"/>
    </row>
    <row r="69" spans="1:6" x14ac:dyDescent="0.2">
      <c r="A69" s="28" t="s">
        <v>57</v>
      </c>
      <c r="B69" s="38"/>
      <c r="C69" s="30"/>
      <c r="D69" s="30" t="s">
        <v>41</v>
      </c>
      <c r="E69" s="30"/>
      <c r="F69" s="30"/>
    </row>
    <row r="70" spans="1:6" x14ac:dyDescent="0.2">
      <c r="A70" s="28" t="s">
        <v>58</v>
      </c>
      <c r="B70" s="38" t="s">
        <v>36</v>
      </c>
      <c r="C70" s="30"/>
      <c r="D70" s="30" t="s">
        <v>41</v>
      </c>
      <c r="E70" s="30" t="s">
        <v>41</v>
      </c>
      <c r="F70" s="30"/>
    </row>
    <row r="71" spans="1:6" x14ac:dyDescent="0.2">
      <c r="A71" s="28" t="s">
        <v>59</v>
      </c>
      <c r="B71" s="38"/>
      <c r="C71" s="30"/>
      <c r="D71" s="30"/>
      <c r="E71" s="30"/>
      <c r="F71" s="30" t="s">
        <v>27</v>
      </c>
    </row>
    <row r="72" spans="1:6" x14ac:dyDescent="0.2">
      <c r="A72" s="28" t="s">
        <v>60</v>
      </c>
      <c r="B72" s="38"/>
      <c r="C72" s="30"/>
      <c r="D72" s="30" t="s">
        <v>41</v>
      </c>
      <c r="E72" s="30"/>
      <c r="F72" s="30"/>
    </row>
    <row r="73" spans="1:6" x14ac:dyDescent="0.2">
      <c r="A73" s="28" t="s">
        <v>61</v>
      </c>
      <c r="B73" s="38" t="s">
        <v>27</v>
      </c>
      <c r="C73" s="30" t="s">
        <v>27</v>
      </c>
      <c r="D73" s="30" t="s">
        <v>27</v>
      </c>
      <c r="E73" s="30" t="s">
        <v>41</v>
      </c>
      <c r="F73" s="30" t="s">
        <v>41</v>
      </c>
    </row>
    <row r="74" spans="1:6" x14ac:dyDescent="0.2">
      <c r="A74" s="28" t="s">
        <v>62</v>
      </c>
      <c r="B74" s="38" t="s">
        <v>27</v>
      </c>
      <c r="C74" s="30" t="s">
        <v>27</v>
      </c>
      <c r="D74" s="30" t="s">
        <v>27</v>
      </c>
      <c r="E74" s="30" t="s">
        <v>27</v>
      </c>
      <c r="F74" s="30"/>
    </row>
    <row r="75" spans="1:6" x14ac:dyDescent="0.2">
      <c r="A75" s="28" t="s">
        <v>63</v>
      </c>
      <c r="B75" s="38"/>
      <c r="C75" s="30" t="s">
        <v>64</v>
      </c>
      <c r="D75" s="30" t="s">
        <v>64</v>
      </c>
      <c r="E75" s="30" t="s">
        <v>64</v>
      </c>
      <c r="F75" s="30"/>
    </row>
    <row r="76" spans="1:6" x14ac:dyDescent="0.2">
      <c r="A76" s="28" t="s">
        <v>65</v>
      </c>
      <c r="B76" s="38" t="s">
        <v>27</v>
      </c>
      <c r="C76" s="30" t="s">
        <v>27</v>
      </c>
      <c r="D76" s="30" t="s">
        <v>27</v>
      </c>
      <c r="E76" s="30" t="s">
        <v>27</v>
      </c>
      <c r="F76" s="30"/>
    </row>
    <row r="77" spans="1:6" x14ac:dyDescent="0.2">
      <c r="A77" s="28" t="s">
        <v>66</v>
      </c>
      <c r="B77" s="38" t="s">
        <v>27</v>
      </c>
      <c r="C77" s="30" t="s">
        <v>119</v>
      </c>
      <c r="D77" s="30" t="s">
        <v>119</v>
      </c>
      <c r="E77" s="30" t="s">
        <v>119</v>
      </c>
      <c r="F77" s="30"/>
    </row>
    <row r="78" spans="1:6" x14ac:dyDescent="0.2">
      <c r="A78" s="28" t="s">
        <v>67</v>
      </c>
      <c r="B78" s="38"/>
      <c r="C78" s="30" t="s">
        <v>27</v>
      </c>
      <c r="D78" s="30" t="s">
        <v>27</v>
      </c>
      <c r="E78" s="30" t="s">
        <v>27</v>
      </c>
      <c r="F78" s="30"/>
    </row>
    <row r="79" spans="1:6" x14ac:dyDescent="0.2">
      <c r="A79" s="28" t="s">
        <v>68</v>
      </c>
      <c r="B79" s="38"/>
      <c r="C79" s="30" t="s">
        <v>119</v>
      </c>
      <c r="D79" s="30" t="s">
        <v>119</v>
      </c>
      <c r="E79" s="30" t="s">
        <v>119</v>
      </c>
      <c r="F79" s="30"/>
    </row>
    <row r="80" spans="1:6" x14ac:dyDescent="0.2">
      <c r="A80" s="28" t="s">
        <v>69</v>
      </c>
      <c r="B80" s="38"/>
      <c r="C80" s="30" t="s">
        <v>64</v>
      </c>
      <c r="D80" s="30"/>
      <c r="E80" s="30"/>
      <c r="F80" s="30"/>
    </row>
    <row r="81" spans="1:6" x14ac:dyDescent="0.2">
      <c r="A81" s="28" t="s">
        <v>70</v>
      </c>
      <c r="B81" s="38" t="s">
        <v>27</v>
      </c>
      <c r="C81" s="30" t="s">
        <v>119</v>
      </c>
      <c r="D81" s="30" t="s">
        <v>119</v>
      </c>
      <c r="E81" s="30" t="s">
        <v>119</v>
      </c>
      <c r="F81" s="30"/>
    </row>
    <row r="82" spans="1:6" x14ac:dyDescent="0.2">
      <c r="A82" s="28" t="s">
        <v>71</v>
      </c>
      <c r="B82" s="38"/>
      <c r="C82" s="30" t="s">
        <v>119</v>
      </c>
      <c r="D82" s="30" t="s">
        <v>119</v>
      </c>
      <c r="E82" s="30" t="s">
        <v>119</v>
      </c>
      <c r="F82" s="30"/>
    </row>
    <row r="83" spans="1:6" x14ac:dyDescent="0.2">
      <c r="A83" s="28" t="s">
        <v>72</v>
      </c>
      <c r="B83" s="38"/>
      <c r="C83" s="30" t="s">
        <v>119</v>
      </c>
      <c r="D83" s="30" t="s">
        <v>119</v>
      </c>
      <c r="E83" s="30" t="s">
        <v>119</v>
      </c>
      <c r="F83" s="30"/>
    </row>
    <row r="84" spans="1:6" x14ac:dyDescent="0.2">
      <c r="A84" s="28" t="s">
        <v>73</v>
      </c>
      <c r="B84" s="38" t="s">
        <v>27</v>
      </c>
      <c r="C84" s="30" t="s">
        <v>27</v>
      </c>
      <c r="D84" s="30" t="s">
        <v>27</v>
      </c>
      <c r="E84" s="30" t="s">
        <v>41</v>
      </c>
      <c r="F84" s="30"/>
    </row>
    <row r="85" spans="1:6" x14ac:dyDescent="0.2">
      <c r="A85" s="28" t="s">
        <v>74</v>
      </c>
      <c r="B85" s="38"/>
      <c r="C85" s="30" t="s">
        <v>27</v>
      </c>
      <c r="D85" s="30" t="s">
        <v>27</v>
      </c>
      <c r="E85" s="30" t="s">
        <v>41</v>
      </c>
      <c r="F85" s="30"/>
    </row>
    <row r="86" spans="1:6" x14ac:dyDescent="0.2">
      <c r="A86" s="28" t="s">
        <v>75</v>
      </c>
      <c r="B86" s="38"/>
      <c r="C86" s="30" t="s">
        <v>64</v>
      </c>
      <c r="D86" s="30"/>
      <c r="E86" s="30"/>
      <c r="F86" s="30"/>
    </row>
    <row r="87" spans="1:6" x14ac:dyDescent="0.2">
      <c r="A87" s="28" t="s">
        <v>76</v>
      </c>
      <c r="B87" s="38" t="s">
        <v>27</v>
      </c>
      <c r="C87" s="30" t="s">
        <v>27</v>
      </c>
      <c r="D87" s="30" t="s">
        <v>119</v>
      </c>
      <c r="E87" s="30" t="s">
        <v>27</v>
      </c>
      <c r="F87" s="30"/>
    </row>
    <row r="88" spans="1:6" x14ac:dyDescent="0.2">
      <c r="A88" s="28" t="s">
        <v>77</v>
      </c>
      <c r="B88" s="38"/>
      <c r="C88" s="30" t="s">
        <v>27</v>
      </c>
      <c r="D88" s="30" t="s">
        <v>27</v>
      </c>
      <c r="E88" s="30" t="s">
        <v>27</v>
      </c>
      <c r="F88" s="30"/>
    </row>
    <row r="89" spans="1:6" x14ac:dyDescent="0.2">
      <c r="A89" s="28" t="s">
        <v>39</v>
      </c>
      <c r="B89" s="38"/>
      <c r="C89" s="30"/>
      <c r="D89" s="30" t="s">
        <v>64</v>
      </c>
      <c r="E89" s="30"/>
      <c r="F89" s="30"/>
    </row>
    <row r="90" spans="1:6" x14ac:dyDescent="0.2">
      <c r="A90" s="28" t="s">
        <v>78</v>
      </c>
      <c r="B90" s="38" t="s">
        <v>27</v>
      </c>
      <c r="C90" s="30"/>
      <c r="D90" s="30"/>
      <c r="E90" s="30"/>
      <c r="F90" s="30"/>
    </row>
    <row r="91" spans="1:6" x14ac:dyDescent="0.2">
      <c r="A91" s="28" t="s">
        <v>22</v>
      </c>
      <c r="B91" s="38"/>
      <c r="C91" s="30" t="s">
        <v>27</v>
      </c>
      <c r="D91" s="30" t="s">
        <v>27</v>
      </c>
      <c r="E91" s="30" t="s">
        <v>27</v>
      </c>
      <c r="F91" s="30" t="s">
        <v>41</v>
      </c>
    </row>
    <row r="92" spans="1:6" x14ac:dyDescent="0.2">
      <c r="A92" s="28" t="s">
        <v>79</v>
      </c>
      <c r="B92" s="38"/>
      <c r="C92" s="30" t="s">
        <v>27</v>
      </c>
      <c r="D92" s="30" t="s">
        <v>27</v>
      </c>
      <c r="E92" s="30" t="s">
        <v>27</v>
      </c>
      <c r="F92" s="30"/>
    </row>
    <row r="93" spans="1:6" x14ac:dyDescent="0.2">
      <c r="A93" s="28" t="s">
        <v>80</v>
      </c>
      <c r="B93" s="38" t="s">
        <v>27</v>
      </c>
      <c r="C93" s="30" t="s">
        <v>27</v>
      </c>
      <c r="D93" s="30" t="s">
        <v>27</v>
      </c>
      <c r="E93" s="30" t="s">
        <v>27</v>
      </c>
      <c r="F93" s="30"/>
    </row>
    <row r="94" spans="1:6" x14ac:dyDescent="0.2">
      <c r="A94" s="28" t="s">
        <v>81</v>
      </c>
      <c r="B94" s="38"/>
      <c r="C94" s="30"/>
      <c r="D94" s="30"/>
      <c r="E94" s="30" t="s">
        <v>27</v>
      </c>
      <c r="F94" s="30"/>
    </row>
    <row r="95" spans="1:6" x14ac:dyDescent="0.2">
      <c r="A95" s="28" t="s">
        <v>82</v>
      </c>
      <c r="B95" s="38"/>
      <c r="C95" s="30"/>
      <c r="D95" s="30"/>
      <c r="E95" s="30"/>
      <c r="F95" s="30"/>
    </row>
    <row r="96" spans="1:6" x14ac:dyDescent="0.2">
      <c r="A96" s="28" t="s">
        <v>83</v>
      </c>
      <c r="B96" s="38"/>
      <c r="C96" s="30"/>
      <c r="D96" s="30"/>
      <c r="E96" s="30" t="s">
        <v>27</v>
      </c>
      <c r="F96" s="30"/>
    </row>
    <row r="97" spans="1:6" x14ac:dyDescent="0.2">
      <c r="A97" s="28" t="s">
        <v>84</v>
      </c>
      <c r="B97" s="38"/>
      <c r="C97" s="30"/>
      <c r="D97" s="30"/>
      <c r="E97" s="30"/>
      <c r="F97" s="30"/>
    </row>
    <row r="98" spans="1:6" x14ac:dyDescent="0.2">
      <c r="A98" s="28" t="s">
        <v>85</v>
      </c>
      <c r="B98" s="38"/>
      <c r="C98" s="30"/>
      <c r="D98" s="30"/>
      <c r="E98" s="30" t="s">
        <v>27</v>
      </c>
      <c r="F98" s="30"/>
    </row>
  </sheetData>
  <mergeCells count="2">
    <mergeCell ref="A2:C2"/>
    <mergeCell ref="B3:C3"/>
  </mergeCells>
  <pageMargins left="0.25" right="0.25" top="0.75" bottom="0.75" header="0.3" footer="0.3"/>
  <pageSetup paperSize="9" scale="53" orientation="portrait" r:id="rId1"/>
  <rowBreaks count="1" manualBreakCount="1">
    <brk id="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tabSelected="1" workbookViewId="0">
      <selection activeCell="A3" sqref="A3"/>
    </sheetView>
  </sheetViews>
  <sheetFormatPr defaultColWidth="9.140625" defaultRowHeight="12.75" x14ac:dyDescent="0.2"/>
  <cols>
    <col min="1" max="1" width="64.28515625" style="5" bestFit="1" customWidth="1"/>
    <col min="2" max="2" width="16" style="44" customWidth="1"/>
    <col min="3" max="3" width="12.140625" style="5" bestFit="1" customWidth="1"/>
    <col min="4" max="4" width="11.140625" style="5" bestFit="1" customWidth="1"/>
    <col min="5" max="6" width="11.5703125" style="5" bestFit="1" customWidth="1"/>
    <col min="7" max="7" width="7.28515625" style="5" bestFit="1" customWidth="1"/>
    <col min="8" max="14" width="8.140625" style="5" bestFit="1" customWidth="1"/>
    <col min="15" max="16384" width="9.140625" style="5"/>
  </cols>
  <sheetData>
    <row r="2" spans="1:14" ht="27.75" customHeight="1" x14ac:dyDescent="0.2">
      <c r="A2" s="49" t="s">
        <v>144</v>
      </c>
      <c r="B2" s="49"/>
      <c r="C2" s="49"/>
      <c r="D2" s="49"/>
      <c r="E2" s="49"/>
      <c r="F2" s="4"/>
      <c r="G2" s="4"/>
    </row>
    <row r="3" spans="1:14" ht="15" customHeight="1" x14ac:dyDescent="0.25">
      <c r="A3" s="6"/>
      <c r="B3" s="48"/>
      <c r="C3" s="48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4" x14ac:dyDescent="0.2">
      <c r="A4" s="20" t="s">
        <v>3</v>
      </c>
      <c r="B4" s="34" t="s">
        <v>86</v>
      </c>
      <c r="C4" s="16" t="s">
        <v>1</v>
      </c>
      <c r="D4" s="33" t="s">
        <v>88</v>
      </c>
      <c r="E4" s="16" t="s">
        <v>17</v>
      </c>
      <c r="F4" s="16"/>
      <c r="G4" s="3" t="s">
        <v>111</v>
      </c>
      <c r="H4" s="3" t="s">
        <v>89</v>
      </c>
      <c r="I4" s="3" t="s">
        <v>90</v>
      </c>
      <c r="J4" s="3" t="s">
        <v>91</v>
      </c>
      <c r="K4" s="3" t="s">
        <v>92</v>
      </c>
      <c r="L4" s="3" t="s">
        <v>128</v>
      </c>
      <c r="M4" s="3" t="s">
        <v>129</v>
      </c>
      <c r="N4" s="3" t="s">
        <v>130</v>
      </c>
    </row>
    <row r="5" spans="1:14" s="10" customFormat="1" ht="12.75" customHeight="1" x14ac:dyDescent="0.2">
      <c r="A5" s="14" t="s">
        <v>8</v>
      </c>
      <c r="B5" s="46" t="s">
        <v>131</v>
      </c>
      <c r="C5" s="11">
        <v>1</v>
      </c>
      <c r="D5" s="11">
        <v>750</v>
      </c>
      <c r="E5" s="11">
        <f t="shared" ref="E5:E25" si="0">C5*D5</f>
        <v>750</v>
      </c>
      <c r="F5" s="19"/>
      <c r="G5" s="11">
        <f>E5</f>
        <v>750</v>
      </c>
      <c r="H5" s="11">
        <f>E5</f>
        <v>750</v>
      </c>
      <c r="I5" s="11">
        <f>E5</f>
        <v>750</v>
      </c>
      <c r="J5" s="11">
        <f>E5</f>
        <v>750</v>
      </c>
      <c r="K5" s="11">
        <f>E5</f>
        <v>750</v>
      </c>
      <c r="L5" s="11">
        <f>E5</f>
        <v>750</v>
      </c>
      <c r="M5" s="11">
        <f>E5</f>
        <v>750</v>
      </c>
      <c r="N5" s="11">
        <f t="shared" ref="N5:N16" si="1">E5</f>
        <v>750</v>
      </c>
    </row>
    <row r="6" spans="1:14" s="10" customFormat="1" ht="12.75" customHeight="1" x14ac:dyDescent="0.2">
      <c r="A6" s="14" t="s">
        <v>9</v>
      </c>
      <c r="B6" s="46" t="s">
        <v>132</v>
      </c>
      <c r="C6" s="11">
        <v>1</v>
      </c>
      <c r="D6" s="11">
        <v>1200</v>
      </c>
      <c r="E6" s="11">
        <f t="shared" si="0"/>
        <v>1200</v>
      </c>
      <c r="F6" s="19"/>
      <c r="G6" s="11">
        <v>1200</v>
      </c>
      <c r="H6" s="11">
        <v>1200</v>
      </c>
      <c r="I6" s="11">
        <v>1200</v>
      </c>
      <c r="J6" s="11">
        <f>E6</f>
        <v>1200</v>
      </c>
      <c r="K6" s="11">
        <v>1200</v>
      </c>
      <c r="L6" s="11">
        <v>1200</v>
      </c>
      <c r="M6" s="11">
        <v>1200</v>
      </c>
      <c r="N6" s="11">
        <f t="shared" si="1"/>
        <v>1200</v>
      </c>
    </row>
    <row r="7" spans="1:14" s="10" customFormat="1" ht="12.75" customHeight="1" x14ac:dyDescent="0.2">
      <c r="A7" s="14" t="s">
        <v>10</v>
      </c>
      <c r="B7" s="39" t="s">
        <v>133</v>
      </c>
      <c r="C7" s="11">
        <v>1</v>
      </c>
      <c r="D7" s="11">
        <v>700</v>
      </c>
      <c r="E7" s="11">
        <f t="shared" si="0"/>
        <v>700</v>
      </c>
      <c r="F7" s="19"/>
      <c r="G7" s="11">
        <v>700</v>
      </c>
      <c r="H7" s="11">
        <f>E7</f>
        <v>700</v>
      </c>
      <c r="I7" s="11">
        <v>700</v>
      </c>
      <c r="J7" s="11">
        <f>E7</f>
        <v>700</v>
      </c>
      <c r="K7" s="11">
        <v>700</v>
      </c>
      <c r="L7" s="11">
        <f>E7</f>
        <v>700</v>
      </c>
      <c r="M7" s="11">
        <v>700</v>
      </c>
      <c r="N7" s="11">
        <f t="shared" si="1"/>
        <v>700</v>
      </c>
    </row>
    <row r="8" spans="1:14" s="10" customFormat="1" ht="12.75" customHeight="1" x14ac:dyDescent="0.2">
      <c r="A8" s="14" t="s">
        <v>98</v>
      </c>
      <c r="B8" s="39" t="s">
        <v>134</v>
      </c>
      <c r="C8" s="11">
        <v>1</v>
      </c>
      <c r="D8" s="11">
        <v>650</v>
      </c>
      <c r="E8" s="11">
        <f t="shared" si="0"/>
        <v>650</v>
      </c>
      <c r="F8" s="19"/>
      <c r="G8" s="11"/>
      <c r="H8" s="11">
        <f>E8</f>
        <v>650</v>
      </c>
      <c r="I8" s="11"/>
      <c r="J8" s="11">
        <f>E8</f>
        <v>650</v>
      </c>
      <c r="K8" s="11"/>
      <c r="L8" s="11">
        <f>E8</f>
        <v>650</v>
      </c>
      <c r="M8" s="11"/>
      <c r="N8" s="11">
        <f t="shared" si="1"/>
        <v>650</v>
      </c>
    </row>
    <row r="9" spans="1:14" s="10" customFormat="1" ht="12.75" customHeight="1" x14ac:dyDescent="0.2">
      <c r="A9" s="14" t="s">
        <v>87</v>
      </c>
      <c r="B9" s="45" t="s">
        <v>135</v>
      </c>
      <c r="C9" s="11">
        <v>1</v>
      </c>
      <c r="D9" s="11">
        <v>2250</v>
      </c>
      <c r="E9" s="11">
        <f t="shared" si="0"/>
        <v>2250</v>
      </c>
      <c r="F9" s="19"/>
      <c r="G9" s="11"/>
      <c r="H9" s="11"/>
      <c r="I9" s="11"/>
      <c r="J9" s="11"/>
      <c r="K9" s="11"/>
      <c r="L9" s="11"/>
      <c r="M9" s="11"/>
      <c r="N9" s="11">
        <f t="shared" si="1"/>
        <v>2250</v>
      </c>
    </row>
    <row r="10" spans="1:14" s="10" customFormat="1" ht="12.75" customHeight="1" x14ac:dyDescent="0.2">
      <c r="A10" s="14" t="s">
        <v>11</v>
      </c>
      <c r="B10" s="35" t="s">
        <v>94</v>
      </c>
      <c r="C10" s="11">
        <v>1</v>
      </c>
      <c r="D10" s="11">
        <v>600</v>
      </c>
      <c r="E10" s="11">
        <f t="shared" si="0"/>
        <v>600</v>
      </c>
      <c r="F10" s="19"/>
      <c r="G10" s="11"/>
      <c r="H10" s="11"/>
      <c r="I10" s="11"/>
      <c r="J10" s="11">
        <f>E10</f>
        <v>600</v>
      </c>
      <c r="K10" s="11"/>
      <c r="L10" s="11"/>
      <c r="M10" s="11"/>
      <c r="N10" s="11">
        <f t="shared" si="1"/>
        <v>600</v>
      </c>
    </row>
    <row r="11" spans="1:14" s="10" customFormat="1" ht="12.75" customHeight="1" x14ac:dyDescent="0.2">
      <c r="A11" s="14" t="s">
        <v>136</v>
      </c>
      <c r="B11" s="39"/>
      <c r="C11" s="11">
        <v>10</v>
      </c>
      <c r="D11" s="11">
        <v>415</v>
      </c>
      <c r="E11" s="11">
        <f t="shared" si="0"/>
        <v>4150</v>
      </c>
      <c r="F11" s="19"/>
      <c r="G11" s="11">
        <f>E11</f>
        <v>4150</v>
      </c>
      <c r="H11" s="11">
        <f>E11</f>
        <v>4150</v>
      </c>
      <c r="I11" s="11">
        <f>E11</f>
        <v>4150</v>
      </c>
      <c r="J11" s="11">
        <f>E11</f>
        <v>4150</v>
      </c>
      <c r="K11" s="11">
        <f>E11</f>
        <v>4150</v>
      </c>
      <c r="L11" s="11">
        <f>E11</f>
        <v>4150</v>
      </c>
      <c r="M11" s="11">
        <f>E11</f>
        <v>4150</v>
      </c>
      <c r="N11" s="11">
        <f t="shared" si="1"/>
        <v>4150</v>
      </c>
    </row>
    <row r="12" spans="1:14" s="10" customFormat="1" ht="12.75" customHeight="1" x14ac:dyDescent="0.2">
      <c r="A12" s="14" t="s">
        <v>137</v>
      </c>
      <c r="B12" s="39"/>
      <c r="C12" s="11">
        <v>15</v>
      </c>
      <c r="D12" s="11">
        <v>550</v>
      </c>
      <c r="E12" s="11">
        <f t="shared" si="0"/>
        <v>8250</v>
      </c>
      <c r="F12" s="19"/>
      <c r="G12" s="11"/>
      <c r="H12" s="11"/>
      <c r="I12" s="11"/>
      <c r="J12" s="11">
        <f>E12</f>
        <v>8250</v>
      </c>
      <c r="K12" s="11"/>
      <c r="L12" s="11"/>
      <c r="M12" s="11"/>
      <c r="N12" s="11">
        <f t="shared" si="1"/>
        <v>8250</v>
      </c>
    </row>
    <row r="13" spans="1:14" s="10" customFormat="1" ht="12.75" customHeight="1" x14ac:dyDescent="0.2">
      <c r="A13" s="14" t="s">
        <v>138</v>
      </c>
      <c r="B13" s="39"/>
      <c r="C13" s="11">
        <v>50</v>
      </c>
      <c r="D13" s="11">
        <v>255</v>
      </c>
      <c r="E13" s="11">
        <f t="shared" si="0"/>
        <v>12750</v>
      </c>
      <c r="F13" s="19"/>
      <c r="G13" s="11"/>
      <c r="H13" s="11"/>
      <c r="I13" s="11"/>
      <c r="J13" s="11"/>
      <c r="K13" s="11"/>
      <c r="L13" s="11"/>
      <c r="M13" s="11"/>
      <c r="N13" s="11">
        <f t="shared" si="1"/>
        <v>12750</v>
      </c>
    </row>
    <row r="14" spans="1:14" s="10" customFormat="1" ht="12.75" customHeight="1" x14ac:dyDescent="0.2">
      <c r="A14" s="14" t="s">
        <v>139</v>
      </c>
      <c r="B14" s="39"/>
      <c r="C14" s="11">
        <v>10</v>
      </c>
      <c r="D14" s="11">
        <v>380</v>
      </c>
      <c r="E14" s="11">
        <f t="shared" si="0"/>
        <v>3800</v>
      </c>
      <c r="F14" s="19"/>
      <c r="G14" s="11"/>
      <c r="H14" s="11"/>
      <c r="I14" s="11"/>
      <c r="J14" s="11">
        <f>E14</f>
        <v>3800</v>
      </c>
      <c r="K14" s="11"/>
      <c r="L14" s="11"/>
      <c r="M14" s="11"/>
      <c r="N14" s="11">
        <f t="shared" si="1"/>
        <v>3800</v>
      </c>
    </row>
    <row r="15" spans="1:14" s="10" customFormat="1" ht="12.75" customHeight="1" x14ac:dyDescent="0.2">
      <c r="A15" s="14" t="s">
        <v>14</v>
      </c>
      <c r="B15" s="39"/>
      <c r="C15" s="11">
        <v>10</v>
      </c>
      <c r="D15" s="11">
        <v>310</v>
      </c>
      <c r="E15" s="11">
        <f t="shared" si="0"/>
        <v>3100</v>
      </c>
      <c r="F15" s="19"/>
      <c r="G15" s="11"/>
      <c r="H15" s="11"/>
      <c r="I15" s="11"/>
      <c r="J15" s="11">
        <f>E15</f>
        <v>3100</v>
      </c>
      <c r="K15" s="11"/>
      <c r="L15" s="11"/>
      <c r="M15" s="11"/>
      <c r="N15" s="11">
        <f t="shared" si="1"/>
        <v>3100</v>
      </c>
    </row>
    <row r="16" spans="1:14" s="10" customFormat="1" ht="12.75" customHeight="1" x14ac:dyDescent="0.2">
      <c r="A16" s="14" t="s">
        <v>13</v>
      </c>
      <c r="B16" s="39"/>
      <c r="C16" s="11">
        <v>1</v>
      </c>
      <c r="D16" s="11">
        <v>720</v>
      </c>
      <c r="E16" s="11">
        <f t="shared" si="0"/>
        <v>720</v>
      </c>
      <c r="F16" s="19"/>
      <c r="G16" s="11"/>
      <c r="H16" s="11"/>
      <c r="I16" s="11"/>
      <c r="J16" s="11">
        <f>E16</f>
        <v>720</v>
      </c>
      <c r="K16" s="11"/>
      <c r="L16" s="11"/>
      <c r="M16" s="11"/>
      <c r="N16" s="11">
        <f t="shared" si="1"/>
        <v>720</v>
      </c>
    </row>
    <row r="17" spans="1:14" s="10" customFormat="1" ht="12.75" customHeight="1" x14ac:dyDescent="0.2">
      <c r="A17" s="14" t="s">
        <v>124</v>
      </c>
      <c r="B17" s="39"/>
      <c r="C17" s="11">
        <v>1</v>
      </c>
      <c r="D17" s="11">
        <v>690</v>
      </c>
      <c r="E17" s="11">
        <f t="shared" si="0"/>
        <v>690</v>
      </c>
      <c r="F17" s="19"/>
      <c r="G17" s="11">
        <f t="shared" ref="G17:G22" si="2">E17</f>
        <v>690</v>
      </c>
      <c r="H17" s="11">
        <f t="shared" ref="H17:N22" si="3">G17</f>
        <v>690</v>
      </c>
      <c r="I17" s="11">
        <f t="shared" si="3"/>
        <v>690</v>
      </c>
      <c r="J17" s="11">
        <f t="shared" si="3"/>
        <v>690</v>
      </c>
      <c r="K17" s="11">
        <f t="shared" si="3"/>
        <v>690</v>
      </c>
      <c r="L17" s="11">
        <f t="shared" si="3"/>
        <v>690</v>
      </c>
      <c r="M17" s="11">
        <f t="shared" si="3"/>
        <v>690</v>
      </c>
      <c r="N17" s="11">
        <f t="shared" si="3"/>
        <v>690</v>
      </c>
    </row>
    <row r="18" spans="1:14" s="10" customFormat="1" ht="12.75" customHeight="1" x14ac:dyDescent="0.2">
      <c r="A18" s="14" t="s">
        <v>125</v>
      </c>
      <c r="B18" s="39"/>
      <c r="C18" s="11">
        <v>1</v>
      </c>
      <c r="D18" s="11">
        <v>480</v>
      </c>
      <c r="E18" s="11">
        <f t="shared" si="0"/>
        <v>480</v>
      </c>
      <c r="F18" s="19"/>
      <c r="G18" s="11">
        <f t="shared" si="2"/>
        <v>480</v>
      </c>
      <c r="H18" s="11">
        <f>G18</f>
        <v>480</v>
      </c>
      <c r="I18" s="11">
        <f t="shared" si="3"/>
        <v>480</v>
      </c>
      <c r="J18" s="11">
        <f t="shared" si="3"/>
        <v>480</v>
      </c>
      <c r="K18" s="11">
        <f t="shared" si="3"/>
        <v>480</v>
      </c>
      <c r="L18" s="11">
        <f t="shared" si="3"/>
        <v>480</v>
      </c>
      <c r="M18" s="11">
        <f t="shared" si="3"/>
        <v>480</v>
      </c>
      <c r="N18" s="11">
        <f t="shared" si="3"/>
        <v>480</v>
      </c>
    </row>
    <row r="19" spans="1:14" s="10" customFormat="1" ht="12.75" customHeight="1" x14ac:dyDescent="0.2">
      <c r="A19" s="14" t="s">
        <v>15</v>
      </c>
      <c r="B19" s="39"/>
      <c r="C19" s="11">
        <v>1</v>
      </c>
      <c r="D19" s="11">
        <v>300</v>
      </c>
      <c r="E19" s="11">
        <f t="shared" si="0"/>
        <v>300</v>
      </c>
      <c r="F19" s="19"/>
      <c r="G19" s="11">
        <f t="shared" si="2"/>
        <v>300</v>
      </c>
      <c r="H19" s="11">
        <f>G19</f>
        <v>300</v>
      </c>
      <c r="I19" s="11">
        <f t="shared" si="3"/>
        <v>300</v>
      </c>
      <c r="J19" s="11">
        <f t="shared" si="3"/>
        <v>300</v>
      </c>
      <c r="K19" s="11">
        <f t="shared" si="3"/>
        <v>300</v>
      </c>
      <c r="L19" s="11">
        <f t="shared" si="3"/>
        <v>300</v>
      </c>
      <c r="M19" s="11">
        <f t="shared" si="3"/>
        <v>300</v>
      </c>
      <c r="N19" s="11">
        <f t="shared" si="3"/>
        <v>300</v>
      </c>
    </row>
    <row r="20" spans="1:14" s="10" customFormat="1" ht="12.75" customHeight="1" x14ac:dyDescent="0.2">
      <c r="A20" s="21" t="s">
        <v>140</v>
      </c>
      <c r="B20" s="40"/>
      <c r="C20" s="11">
        <v>1</v>
      </c>
      <c r="D20" s="11">
        <v>450</v>
      </c>
      <c r="E20" s="11">
        <f t="shared" si="0"/>
        <v>450</v>
      </c>
      <c r="F20" s="19"/>
      <c r="G20" s="11">
        <f t="shared" si="2"/>
        <v>450</v>
      </c>
      <c r="H20" s="11">
        <f>G20</f>
        <v>450</v>
      </c>
      <c r="I20" s="11">
        <f t="shared" si="3"/>
        <v>450</v>
      </c>
      <c r="J20" s="11">
        <f t="shared" si="3"/>
        <v>450</v>
      </c>
      <c r="K20" s="11">
        <f t="shared" si="3"/>
        <v>450</v>
      </c>
      <c r="L20" s="11">
        <f t="shared" si="3"/>
        <v>450</v>
      </c>
      <c r="M20" s="11">
        <f t="shared" si="3"/>
        <v>450</v>
      </c>
      <c r="N20" s="11">
        <f t="shared" si="3"/>
        <v>450</v>
      </c>
    </row>
    <row r="21" spans="1:14" s="10" customFormat="1" ht="12.75" customHeight="1" x14ac:dyDescent="0.2">
      <c r="A21" s="21" t="s">
        <v>16</v>
      </c>
      <c r="B21" s="40"/>
      <c r="C21" s="11">
        <v>1</v>
      </c>
      <c r="D21" s="11">
        <v>1100</v>
      </c>
      <c r="E21" s="11">
        <f t="shared" si="0"/>
        <v>1100</v>
      </c>
      <c r="F21" s="19"/>
      <c r="G21" s="11">
        <f t="shared" si="2"/>
        <v>1100</v>
      </c>
      <c r="H21" s="11">
        <f>G21</f>
        <v>1100</v>
      </c>
      <c r="I21" s="11">
        <f t="shared" si="3"/>
        <v>1100</v>
      </c>
      <c r="J21" s="11">
        <f t="shared" si="3"/>
        <v>1100</v>
      </c>
      <c r="K21" s="11">
        <f t="shared" si="3"/>
        <v>1100</v>
      </c>
      <c r="L21" s="11">
        <f t="shared" si="3"/>
        <v>1100</v>
      </c>
      <c r="M21" s="11">
        <f t="shared" si="3"/>
        <v>1100</v>
      </c>
      <c r="N21" s="11">
        <f t="shared" si="3"/>
        <v>1100</v>
      </c>
    </row>
    <row r="22" spans="1:14" s="10" customFormat="1" ht="12.75" customHeight="1" x14ac:dyDescent="0.2">
      <c r="A22" s="14" t="s">
        <v>141</v>
      </c>
      <c r="B22" s="39"/>
      <c r="C22" s="12">
        <v>1</v>
      </c>
      <c r="D22" s="11">
        <v>490</v>
      </c>
      <c r="E22" s="11">
        <f t="shared" si="0"/>
        <v>490</v>
      </c>
      <c r="F22" s="19"/>
      <c r="G22" s="11">
        <f t="shared" si="2"/>
        <v>490</v>
      </c>
      <c r="H22" s="11">
        <f>G22</f>
        <v>490</v>
      </c>
      <c r="I22" s="11">
        <f t="shared" si="3"/>
        <v>490</v>
      </c>
      <c r="J22" s="11">
        <f t="shared" si="3"/>
        <v>490</v>
      </c>
      <c r="K22" s="11">
        <f t="shared" si="3"/>
        <v>490</v>
      </c>
      <c r="L22" s="11">
        <f t="shared" si="3"/>
        <v>490</v>
      </c>
      <c r="M22" s="11">
        <f t="shared" si="3"/>
        <v>490</v>
      </c>
      <c r="N22" s="11">
        <f t="shared" si="3"/>
        <v>490</v>
      </c>
    </row>
    <row r="23" spans="1:14" s="10" customFormat="1" ht="12.75" customHeight="1" x14ac:dyDescent="0.2">
      <c r="A23" s="14" t="s">
        <v>18</v>
      </c>
      <c r="B23" s="35" t="s">
        <v>142</v>
      </c>
      <c r="C23" s="12">
        <v>1</v>
      </c>
      <c r="D23" s="11">
        <v>2950</v>
      </c>
      <c r="E23" s="11">
        <f t="shared" si="0"/>
        <v>2950</v>
      </c>
      <c r="F23" s="19"/>
      <c r="G23" s="11"/>
      <c r="H23" s="11"/>
      <c r="I23" s="11"/>
      <c r="J23" s="11"/>
      <c r="K23" s="11"/>
      <c r="L23" s="11"/>
      <c r="M23" s="11"/>
      <c r="N23" s="11">
        <f>E23</f>
        <v>2950</v>
      </c>
    </row>
    <row r="24" spans="1:14" s="10" customFormat="1" ht="12.75" customHeight="1" x14ac:dyDescent="0.2">
      <c r="A24" s="14" t="s">
        <v>95</v>
      </c>
      <c r="B24" s="35" t="s">
        <v>96</v>
      </c>
      <c r="C24" s="12">
        <v>1</v>
      </c>
      <c r="D24" s="11">
        <v>3100</v>
      </c>
      <c r="E24" s="11">
        <f t="shared" si="0"/>
        <v>3100</v>
      </c>
      <c r="F24" s="19"/>
      <c r="G24" s="11"/>
      <c r="H24" s="11">
        <f>E24</f>
        <v>3100</v>
      </c>
      <c r="I24" s="11"/>
      <c r="J24" s="11">
        <f>E24</f>
        <v>3100</v>
      </c>
      <c r="K24" s="11"/>
      <c r="L24" s="11">
        <f>E24</f>
        <v>3100</v>
      </c>
      <c r="M24" s="11"/>
      <c r="N24" s="11">
        <f>E24</f>
        <v>3100</v>
      </c>
    </row>
    <row r="25" spans="1:14" s="10" customFormat="1" ht="12.75" customHeight="1" x14ac:dyDescent="0.2">
      <c r="A25" s="14" t="s">
        <v>22</v>
      </c>
      <c r="B25" s="35" t="s">
        <v>108</v>
      </c>
      <c r="C25" s="12">
        <v>1</v>
      </c>
      <c r="D25" s="11">
        <v>950</v>
      </c>
      <c r="E25" s="11">
        <f t="shared" si="0"/>
        <v>950</v>
      </c>
      <c r="F25" s="19"/>
      <c r="G25" s="11"/>
      <c r="H25" s="11"/>
      <c r="I25" s="11"/>
      <c r="J25" s="11"/>
      <c r="K25" s="11"/>
      <c r="L25" s="11"/>
      <c r="M25" s="11"/>
      <c r="N25" s="11">
        <f>E25</f>
        <v>950</v>
      </c>
    </row>
    <row r="26" spans="1:14" x14ac:dyDescent="0.2">
      <c r="A26" s="31" t="s">
        <v>2</v>
      </c>
      <c r="B26" s="41"/>
      <c r="C26" s="32"/>
      <c r="D26" s="17"/>
      <c r="E26" s="17"/>
      <c r="F26" s="17"/>
      <c r="G26" s="18">
        <f t="shared" ref="G26:N26" si="4">SUM(G5:G25)</f>
        <v>10310</v>
      </c>
      <c r="H26" s="18">
        <f t="shared" si="4"/>
        <v>14060</v>
      </c>
      <c r="I26" s="18">
        <f t="shared" si="4"/>
        <v>10310</v>
      </c>
      <c r="J26" s="18">
        <f t="shared" si="4"/>
        <v>30530</v>
      </c>
      <c r="K26" s="18">
        <f t="shared" si="4"/>
        <v>10310</v>
      </c>
      <c r="L26" s="18">
        <f t="shared" si="4"/>
        <v>14060</v>
      </c>
      <c r="M26" s="18">
        <f t="shared" si="4"/>
        <v>10310</v>
      </c>
      <c r="N26" s="18">
        <f t="shared" si="4"/>
        <v>49430</v>
      </c>
    </row>
    <row r="27" spans="1:14" x14ac:dyDescent="0.2">
      <c r="A27" s="23" t="s">
        <v>5</v>
      </c>
      <c r="B27" s="42"/>
      <c r="C27" s="15"/>
      <c r="D27" s="15"/>
      <c r="E27" s="15"/>
      <c r="F27" s="7"/>
      <c r="G27" s="15">
        <v>3360</v>
      </c>
      <c r="H27" s="15">
        <v>3360</v>
      </c>
      <c r="I27" s="15">
        <v>3360</v>
      </c>
      <c r="J27" s="15">
        <v>3360</v>
      </c>
      <c r="K27" s="15">
        <v>3360</v>
      </c>
      <c r="L27" s="15">
        <v>3360</v>
      </c>
      <c r="M27" s="15">
        <v>3360</v>
      </c>
      <c r="N27" s="15">
        <v>3360</v>
      </c>
    </row>
    <row r="28" spans="1:14" x14ac:dyDescent="0.2">
      <c r="A28" s="22" t="s">
        <v>6</v>
      </c>
      <c r="B28" s="42"/>
      <c r="C28" s="15"/>
      <c r="D28" s="15"/>
      <c r="E28" s="15"/>
      <c r="F28" s="7"/>
      <c r="G28" s="15">
        <v>3</v>
      </c>
      <c r="H28" s="15">
        <v>3.5</v>
      </c>
      <c r="I28" s="15">
        <v>3</v>
      </c>
      <c r="J28" s="15">
        <v>5</v>
      </c>
      <c r="K28" s="15">
        <v>3</v>
      </c>
      <c r="L28" s="15">
        <v>4</v>
      </c>
      <c r="M28" s="15">
        <v>3</v>
      </c>
      <c r="N28" s="15">
        <v>8</v>
      </c>
    </row>
    <row r="29" spans="1:14" x14ac:dyDescent="0.2">
      <c r="A29" s="22" t="s">
        <v>7</v>
      </c>
      <c r="B29" s="42"/>
      <c r="C29" s="15"/>
      <c r="D29" s="15"/>
      <c r="E29" s="15"/>
      <c r="F29" s="7"/>
      <c r="G29" s="15">
        <v>1680</v>
      </c>
      <c r="H29" s="15">
        <v>1680</v>
      </c>
      <c r="I29" s="15">
        <v>1680</v>
      </c>
      <c r="J29" s="15">
        <v>1680</v>
      </c>
      <c r="K29" s="15">
        <v>1680</v>
      </c>
      <c r="L29" s="15">
        <v>1680</v>
      </c>
      <c r="M29" s="15">
        <v>1680</v>
      </c>
      <c r="N29" s="15">
        <v>1680</v>
      </c>
    </row>
    <row r="30" spans="1:14" x14ac:dyDescent="0.2">
      <c r="A30" s="22" t="s">
        <v>4</v>
      </c>
      <c r="B30" s="42"/>
      <c r="C30" s="15"/>
      <c r="D30" s="15"/>
      <c r="E30" s="15"/>
      <c r="F30" s="7"/>
      <c r="G30" s="15">
        <f>G28*G29+G27</f>
        <v>8400</v>
      </c>
      <c r="H30" s="15">
        <f t="shared" ref="H30:N30" si="5">H28*H29+H27</f>
        <v>9240</v>
      </c>
      <c r="I30" s="15">
        <f t="shared" si="5"/>
        <v>8400</v>
      </c>
      <c r="J30" s="15">
        <f t="shared" si="5"/>
        <v>11760</v>
      </c>
      <c r="K30" s="15">
        <f t="shared" si="5"/>
        <v>8400</v>
      </c>
      <c r="L30" s="15">
        <f t="shared" si="5"/>
        <v>10080</v>
      </c>
      <c r="M30" s="15">
        <f t="shared" si="5"/>
        <v>8400</v>
      </c>
      <c r="N30" s="15">
        <f t="shared" si="5"/>
        <v>16800</v>
      </c>
    </row>
    <row r="31" spans="1:14" ht="14.25" x14ac:dyDescent="0.2">
      <c r="A31" s="24" t="s">
        <v>0</v>
      </c>
      <c r="B31" s="36"/>
      <c r="C31" s="9"/>
      <c r="D31" s="9"/>
      <c r="E31" s="9"/>
      <c r="F31" s="9"/>
      <c r="G31" s="9">
        <f>G30+G26</f>
        <v>18710</v>
      </c>
      <c r="H31" s="9">
        <f t="shared" ref="H31:N31" si="6">H30+H26</f>
        <v>23300</v>
      </c>
      <c r="I31" s="9">
        <f t="shared" si="6"/>
        <v>18710</v>
      </c>
      <c r="J31" s="9">
        <f t="shared" si="6"/>
        <v>42290</v>
      </c>
      <c r="K31" s="9">
        <f t="shared" si="6"/>
        <v>18710</v>
      </c>
      <c r="L31" s="9">
        <f t="shared" si="6"/>
        <v>24140</v>
      </c>
      <c r="M31" s="9">
        <f t="shared" si="6"/>
        <v>18710</v>
      </c>
      <c r="N31" s="9">
        <f t="shared" si="6"/>
        <v>66230</v>
      </c>
    </row>
    <row r="33" spans="1:6" ht="51" x14ac:dyDescent="0.2">
      <c r="A33" s="25" t="s">
        <v>23</v>
      </c>
      <c r="B33" s="43"/>
      <c r="C33" s="8"/>
      <c r="D33" s="8"/>
      <c r="E33" s="8"/>
      <c r="F33" s="8"/>
    </row>
    <row r="34" spans="1:6" ht="38.25" x14ac:dyDescent="0.2">
      <c r="A34" s="26" t="s">
        <v>24</v>
      </c>
      <c r="B34" s="27" t="s">
        <v>25</v>
      </c>
      <c r="C34" s="27" t="s">
        <v>115</v>
      </c>
      <c r="D34" s="27" t="s">
        <v>116</v>
      </c>
      <c r="E34" s="27" t="s">
        <v>117</v>
      </c>
      <c r="F34" s="27" t="s">
        <v>118</v>
      </c>
    </row>
    <row r="35" spans="1:6" x14ac:dyDescent="0.2">
      <c r="A35" s="28" t="s">
        <v>26</v>
      </c>
      <c r="B35" s="37" t="s">
        <v>27</v>
      </c>
      <c r="C35" s="29"/>
      <c r="D35" s="29"/>
      <c r="E35" s="29"/>
      <c r="F35" s="29"/>
    </row>
    <row r="36" spans="1:6" x14ac:dyDescent="0.2">
      <c r="A36" s="28" t="s">
        <v>28</v>
      </c>
      <c r="B36" s="38" t="s">
        <v>27</v>
      </c>
      <c r="C36" s="30"/>
      <c r="D36" s="30"/>
      <c r="E36" s="30"/>
      <c r="F36" s="30"/>
    </row>
    <row r="37" spans="1:6" x14ac:dyDescent="0.2">
      <c r="A37" s="28" t="s">
        <v>29</v>
      </c>
      <c r="B37" s="38" t="s">
        <v>27</v>
      </c>
      <c r="C37" s="30"/>
      <c r="D37" s="30"/>
      <c r="E37" s="30"/>
      <c r="F37" s="30"/>
    </row>
    <row r="38" spans="1:6" x14ac:dyDescent="0.2">
      <c r="A38" s="28" t="s">
        <v>30</v>
      </c>
      <c r="B38" s="38" t="s">
        <v>27</v>
      </c>
      <c r="C38" s="30"/>
      <c r="D38" s="30"/>
      <c r="E38" s="30"/>
      <c r="F38" s="30"/>
    </row>
    <row r="39" spans="1:6" x14ac:dyDescent="0.2">
      <c r="A39" s="28" t="s">
        <v>31</v>
      </c>
      <c r="B39" s="38"/>
      <c r="C39" s="30"/>
      <c r="D39" s="30"/>
      <c r="E39" s="30"/>
      <c r="F39" s="30"/>
    </row>
    <row r="40" spans="1:6" x14ac:dyDescent="0.2">
      <c r="A40" s="28" t="s">
        <v>32</v>
      </c>
      <c r="B40" s="38" t="s">
        <v>27</v>
      </c>
      <c r="C40" s="30"/>
      <c r="D40" s="30"/>
      <c r="E40" s="30"/>
      <c r="F40" s="30"/>
    </row>
    <row r="41" spans="1:6" x14ac:dyDescent="0.2">
      <c r="A41" s="28" t="s">
        <v>33</v>
      </c>
      <c r="B41" s="38" t="s">
        <v>27</v>
      </c>
      <c r="C41" s="30"/>
      <c r="D41" s="30"/>
      <c r="E41" s="30"/>
      <c r="F41" s="30"/>
    </row>
    <row r="42" spans="1:6" x14ac:dyDescent="0.2">
      <c r="A42" s="28" t="s">
        <v>34</v>
      </c>
      <c r="B42" s="38" t="s">
        <v>27</v>
      </c>
      <c r="C42" s="30"/>
      <c r="D42" s="30"/>
      <c r="E42" s="30"/>
      <c r="F42" s="30"/>
    </row>
    <row r="43" spans="1:6" x14ac:dyDescent="0.2">
      <c r="A43" s="28" t="s">
        <v>35</v>
      </c>
      <c r="B43" s="38" t="s">
        <v>36</v>
      </c>
      <c r="C43" s="30"/>
      <c r="D43" s="30"/>
      <c r="E43" s="30"/>
      <c r="F43" s="30"/>
    </row>
    <row r="44" spans="1:6" x14ac:dyDescent="0.2">
      <c r="A44" s="28" t="s">
        <v>37</v>
      </c>
      <c r="B44" s="38" t="s">
        <v>27</v>
      </c>
      <c r="C44" s="30"/>
      <c r="D44" s="30"/>
      <c r="E44" s="30"/>
      <c r="F44" s="30"/>
    </row>
    <row r="45" spans="1:6" x14ac:dyDescent="0.2">
      <c r="A45" s="28" t="s">
        <v>38</v>
      </c>
      <c r="B45" s="38" t="s">
        <v>27</v>
      </c>
      <c r="C45" s="30"/>
      <c r="D45" s="30"/>
      <c r="E45" s="30"/>
      <c r="F45" s="30"/>
    </row>
    <row r="46" spans="1:6" x14ac:dyDescent="0.2">
      <c r="A46" s="28" t="s">
        <v>39</v>
      </c>
      <c r="B46" s="38" t="s">
        <v>27</v>
      </c>
      <c r="C46" s="30"/>
      <c r="D46" s="30"/>
      <c r="E46" s="30"/>
      <c r="F46" s="30"/>
    </row>
    <row r="47" spans="1:6" x14ac:dyDescent="0.2">
      <c r="A47" s="28" t="s">
        <v>40</v>
      </c>
      <c r="B47" s="38"/>
      <c r="C47" s="30"/>
      <c r="D47" s="30"/>
      <c r="E47" s="30"/>
      <c r="F47" s="30" t="s">
        <v>41</v>
      </c>
    </row>
    <row r="48" spans="1:6" x14ac:dyDescent="0.2">
      <c r="A48" s="28" t="s">
        <v>42</v>
      </c>
      <c r="B48" s="38" t="s">
        <v>27</v>
      </c>
      <c r="C48" s="30"/>
      <c r="D48" s="30"/>
      <c r="E48" s="30"/>
      <c r="F48" s="30"/>
    </row>
    <row r="49" spans="1:6" x14ac:dyDescent="0.2">
      <c r="A49" s="28" t="s">
        <v>43</v>
      </c>
      <c r="B49" s="38"/>
      <c r="C49" s="30" t="s">
        <v>27</v>
      </c>
      <c r="D49" s="30"/>
      <c r="E49" s="30" t="s">
        <v>41</v>
      </c>
      <c r="F49" s="30"/>
    </row>
    <row r="50" spans="1:6" x14ac:dyDescent="0.2">
      <c r="A50" s="28" t="s">
        <v>44</v>
      </c>
      <c r="B50" s="38" t="s">
        <v>27</v>
      </c>
      <c r="C50" s="30"/>
      <c r="D50" s="30"/>
      <c r="E50" s="30"/>
      <c r="F50" s="30"/>
    </row>
    <row r="51" spans="1:6" x14ac:dyDescent="0.2">
      <c r="A51" s="28" t="s">
        <v>45</v>
      </c>
      <c r="B51" s="38" t="s">
        <v>27</v>
      </c>
      <c r="C51" s="30"/>
      <c r="D51" s="30"/>
      <c r="E51" s="30"/>
      <c r="F51" s="30"/>
    </row>
    <row r="52" spans="1:6" x14ac:dyDescent="0.2">
      <c r="A52" s="28" t="s">
        <v>46</v>
      </c>
      <c r="B52" s="38"/>
      <c r="C52" s="30" t="s">
        <v>27</v>
      </c>
      <c r="D52" s="30"/>
      <c r="E52" s="30"/>
      <c r="F52" s="30"/>
    </row>
    <row r="53" spans="1:6" x14ac:dyDescent="0.2">
      <c r="A53" s="28" t="s">
        <v>47</v>
      </c>
      <c r="B53" s="38"/>
      <c r="C53" s="30"/>
      <c r="D53" s="30"/>
      <c r="E53" s="30" t="s">
        <v>41</v>
      </c>
      <c r="F53" s="30"/>
    </row>
    <row r="54" spans="1:6" x14ac:dyDescent="0.2">
      <c r="A54" s="28" t="s">
        <v>48</v>
      </c>
      <c r="B54" s="38"/>
      <c r="C54" s="30"/>
      <c r="D54" s="30"/>
      <c r="E54" s="30" t="s">
        <v>41</v>
      </c>
      <c r="F54" s="30"/>
    </row>
    <row r="55" spans="1:6" x14ac:dyDescent="0.2">
      <c r="A55" s="28" t="s">
        <v>19</v>
      </c>
      <c r="B55" s="38"/>
      <c r="C55" s="30"/>
      <c r="D55" s="30" t="s">
        <v>41</v>
      </c>
      <c r="E55" s="30"/>
      <c r="F55" s="30"/>
    </row>
    <row r="56" spans="1:6" x14ac:dyDescent="0.2">
      <c r="A56" s="28" t="s">
        <v>49</v>
      </c>
      <c r="B56" s="38" t="s">
        <v>27</v>
      </c>
      <c r="C56" s="30" t="s">
        <v>27</v>
      </c>
      <c r="D56" s="30"/>
      <c r="E56" s="30"/>
      <c r="F56" s="30" t="s">
        <v>41</v>
      </c>
    </row>
    <row r="57" spans="1:6" x14ac:dyDescent="0.2">
      <c r="A57" s="28" t="s">
        <v>12</v>
      </c>
      <c r="B57" s="38"/>
      <c r="C57" s="30"/>
      <c r="D57" s="30"/>
      <c r="E57" s="30"/>
      <c r="F57" s="30" t="s">
        <v>41</v>
      </c>
    </row>
    <row r="58" spans="1:6" x14ac:dyDescent="0.2">
      <c r="A58" s="28" t="s">
        <v>20</v>
      </c>
      <c r="B58" s="38"/>
      <c r="C58" s="30" t="s">
        <v>27</v>
      </c>
      <c r="D58" s="30"/>
      <c r="E58" s="30"/>
      <c r="F58" s="30" t="s">
        <v>41</v>
      </c>
    </row>
    <row r="59" spans="1:6" x14ac:dyDescent="0.2">
      <c r="A59" s="28" t="s">
        <v>50</v>
      </c>
      <c r="B59" s="38"/>
      <c r="C59" s="30" t="s">
        <v>27</v>
      </c>
      <c r="D59" s="30"/>
      <c r="E59" s="30"/>
      <c r="F59" s="30"/>
    </row>
    <row r="60" spans="1:6" x14ac:dyDescent="0.2">
      <c r="A60" s="28" t="s">
        <v>51</v>
      </c>
      <c r="B60" s="38" t="s">
        <v>27</v>
      </c>
      <c r="C60" s="30" t="s">
        <v>41</v>
      </c>
      <c r="D60" s="30"/>
      <c r="E60" s="30"/>
      <c r="F60" s="30"/>
    </row>
    <row r="61" spans="1:6" x14ac:dyDescent="0.2">
      <c r="A61" s="28" t="s">
        <v>52</v>
      </c>
      <c r="B61" s="38"/>
      <c r="C61" s="30" t="s">
        <v>41</v>
      </c>
      <c r="D61" s="30"/>
      <c r="E61" s="30"/>
      <c r="F61" s="30"/>
    </row>
    <row r="62" spans="1:6" x14ac:dyDescent="0.2">
      <c r="A62" s="28" t="s">
        <v>53</v>
      </c>
      <c r="B62" s="38" t="s">
        <v>27</v>
      </c>
      <c r="C62" s="30"/>
      <c r="D62" s="30"/>
      <c r="E62" s="30" t="s">
        <v>41</v>
      </c>
      <c r="F62" s="30"/>
    </row>
    <row r="63" spans="1:6" x14ac:dyDescent="0.2">
      <c r="A63" s="28" t="s">
        <v>22</v>
      </c>
      <c r="B63" s="38"/>
      <c r="C63" s="30" t="s">
        <v>27</v>
      </c>
      <c r="D63" s="30"/>
      <c r="E63" s="30"/>
      <c r="F63" s="30"/>
    </row>
    <row r="64" spans="1:6" x14ac:dyDescent="0.2">
      <c r="A64" s="28" t="s">
        <v>54</v>
      </c>
      <c r="B64" s="38"/>
      <c r="C64" s="30" t="s">
        <v>27</v>
      </c>
      <c r="D64" s="30"/>
      <c r="E64" s="30"/>
      <c r="F64" s="30"/>
    </row>
    <row r="65" spans="1:6" x14ac:dyDescent="0.2">
      <c r="A65" s="28" t="s">
        <v>55</v>
      </c>
      <c r="B65" s="38"/>
      <c r="C65" s="30" t="s">
        <v>27</v>
      </c>
      <c r="D65" s="30"/>
      <c r="E65" s="30"/>
      <c r="F65" s="30"/>
    </row>
    <row r="66" spans="1:6" x14ac:dyDescent="0.2">
      <c r="A66" s="28" t="s">
        <v>56</v>
      </c>
      <c r="B66" s="38"/>
      <c r="C66" s="30" t="s">
        <v>27</v>
      </c>
      <c r="D66" s="30"/>
      <c r="E66" s="30"/>
      <c r="F66" s="30"/>
    </row>
    <row r="67" spans="1:6" x14ac:dyDescent="0.2">
      <c r="A67" s="28" t="s">
        <v>21</v>
      </c>
      <c r="B67" s="38"/>
      <c r="C67" s="30"/>
      <c r="D67" s="30"/>
      <c r="E67" s="30" t="s">
        <v>41</v>
      </c>
      <c r="F67" s="30"/>
    </row>
    <row r="68" spans="1:6" x14ac:dyDescent="0.2">
      <c r="A68" s="28" t="s">
        <v>110</v>
      </c>
      <c r="B68" s="38"/>
      <c r="C68" s="30"/>
      <c r="D68" s="30" t="s">
        <v>27</v>
      </c>
      <c r="E68" s="30"/>
      <c r="F68" s="30"/>
    </row>
    <row r="69" spans="1:6" x14ac:dyDescent="0.2">
      <c r="A69" s="28" t="s">
        <v>57</v>
      </c>
      <c r="B69" s="38"/>
      <c r="C69" s="30"/>
      <c r="D69" s="30" t="s">
        <v>41</v>
      </c>
      <c r="E69" s="30"/>
      <c r="F69" s="30"/>
    </row>
    <row r="70" spans="1:6" x14ac:dyDescent="0.2">
      <c r="A70" s="28" t="s">
        <v>58</v>
      </c>
      <c r="B70" s="38" t="s">
        <v>36</v>
      </c>
      <c r="C70" s="30" t="s">
        <v>41</v>
      </c>
      <c r="D70" s="30"/>
      <c r="E70" s="30"/>
      <c r="F70" s="30"/>
    </row>
    <row r="71" spans="1:6" x14ac:dyDescent="0.2">
      <c r="A71" s="28" t="s">
        <v>59</v>
      </c>
      <c r="B71" s="38"/>
      <c r="C71" s="30"/>
      <c r="D71" s="30"/>
      <c r="E71" s="30"/>
      <c r="F71" s="30" t="s">
        <v>27</v>
      </c>
    </row>
    <row r="72" spans="1:6" x14ac:dyDescent="0.2">
      <c r="A72" s="28" t="s">
        <v>60</v>
      </c>
      <c r="B72" s="38"/>
      <c r="C72" s="30"/>
      <c r="D72" s="30" t="s">
        <v>41</v>
      </c>
      <c r="E72" s="30"/>
      <c r="F72" s="30"/>
    </row>
    <row r="73" spans="1:6" x14ac:dyDescent="0.2">
      <c r="A73" s="28" t="s">
        <v>61</v>
      </c>
      <c r="B73" s="38" t="s">
        <v>27</v>
      </c>
      <c r="C73" s="30"/>
      <c r="D73" s="30"/>
      <c r="E73" s="30"/>
      <c r="F73" s="30" t="s">
        <v>41</v>
      </c>
    </row>
    <row r="74" spans="1:6" x14ac:dyDescent="0.2">
      <c r="A74" s="28" t="s">
        <v>62</v>
      </c>
      <c r="B74" s="38" t="s">
        <v>27</v>
      </c>
      <c r="C74" s="30" t="s">
        <v>27</v>
      </c>
      <c r="D74" s="30"/>
      <c r="E74" s="30" t="s">
        <v>27</v>
      </c>
      <c r="F74" s="30"/>
    </row>
    <row r="75" spans="1:6" x14ac:dyDescent="0.2">
      <c r="A75" s="28" t="s">
        <v>63</v>
      </c>
      <c r="B75" s="38"/>
      <c r="C75" s="30" t="s">
        <v>64</v>
      </c>
      <c r="D75" s="30"/>
      <c r="E75" s="30"/>
      <c r="F75" s="30"/>
    </row>
    <row r="76" spans="1:6" x14ac:dyDescent="0.2">
      <c r="A76" s="28" t="s">
        <v>65</v>
      </c>
      <c r="B76" s="38" t="s">
        <v>27</v>
      </c>
      <c r="C76" s="30"/>
      <c r="D76" s="30"/>
      <c r="E76" s="30"/>
      <c r="F76" s="30"/>
    </row>
    <row r="77" spans="1:6" x14ac:dyDescent="0.2">
      <c r="A77" s="28" t="s">
        <v>66</v>
      </c>
      <c r="B77" s="38"/>
      <c r="C77" s="30" t="s">
        <v>64</v>
      </c>
      <c r="D77" s="30"/>
      <c r="E77" s="30"/>
      <c r="F77" s="30"/>
    </row>
    <row r="78" spans="1:6" x14ac:dyDescent="0.2">
      <c r="A78" s="28" t="s">
        <v>67</v>
      </c>
      <c r="B78" s="38"/>
      <c r="C78" s="30" t="s">
        <v>27</v>
      </c>
      <c r="D78" s="30"/>
      <c r="E78" s="30"/>
      <c r="F78" s="30"/>
    </row>
    <row r="79" spans="1:6" x14ac:dyDescent="0.2">
      <c r="A79" s="28" t="s">
        <v>68</v>
      </c>
      <c r="B79" s="38"/>
      <c r="C79" s="30"/>
      <c r="D79" s="30"/>
      <c r="E79" s="30"/>
      <c r="F79" s="30"/>
    </row>
    <row r="80" spans="1:6" x14ac:dyDescent="0.2">
      <c r="A80" s="28" t="s">
        <v>69</v>
      </c>
      <c r="B80" s="38"/>
      <c r="C80" s="30" t="s">
        <v>64</v>
      </c>
      <c r="D80" s="30"/>
      <c r="E80" s="30"/>
      <c r="F80" s="30"/>
    </row>
    <row r="81" spans="1:6" x14ac:dyDescent="0.2">
      <c r="A81" s="28" t="s">
        <v>70</v>
      </c>
      <c r="B81" s="38" t="s">
        <v>27</v>
      </c>
      <c r="C81" s="30" t="s">
        <v>64</v>
      </c>
      <c r="D81" s="30" t="s">
        <v>27</v>
      </c>
      <c r="E81" s="30"/>
      <c r="F81" s="30"/>
    </row>
    <row r="82" spans="1:6" x14ac:dyDescent="0.2">
      <c r="A82" s="28" t="s">
        <v>71</v>
      </c>
      <c r="B82" s="38"/>
      <c r="C82" s="30" t="s">
        <v>64</v>
      </c>
      <c r="D82" s="30"/>
      <c r="E82" s="30"/>
      <c r="F82" s="30"/>
    </row>
    <row r="83" spans="1:6" x14ac:dyDescent="0.2">
      <c r="A83" s="28" t="s">
        <v>72</v>
      </c>
      <c r="B83" s="38"/>
      <c r="C83" s="30" t="s">
        <v>64</v>
      </c>
      <c r="D83" s="30"/>
      <c r="E83" s="30"/>
      <c r="F83" s="30"/>
    </row>
    <row r="84" spans="1:6" x14ac:dyDescent="0.2">
      <c r="A84" s="28" t="s">
        <v>73</v>
      </c>
      <c r="B84" s="38" t="s">
        <v>27</v>
      </c>
      <c r="C84" s="30" t="s">
        <v>27</v>
      </c>
      <c r="D84" s="30"/>
      <c r="E84" s="30" t="s">
        <v>41</v>
      </c>
      <c r="F84" s="30"/>
    </row>
    <row r="85" spans="1:6" x14ac:dyDescent="0.2">
      <c r="A85" s="28" t="s">
        <v>74</v>
      </c>
      <c r="B85" s="38"/>
      <c r="C85" s="30"/>
      <c r="D85" s="30"/>
      <c r="E85" s="30" t="s">
        <v>64</v>
      </c>
      <c r="F85" s="30"/>
    </row>
    <row r="86" spans="1:6" x14ac:dyDescent="0.2">
      <c r="A86" s="28" t="s">
        <v>75</v>
      </c>
      <c r="B86" s="38"/>
      <c r="C86" s="30" t="s">
        <v>64</v>
      </c>
      <c r="D86" s="30"/>
      <c r="E86" s="30"/>
      <c r="F86" s="30"/>
    </row>
    <row r="87" spans="1:6" x14ac:dyDescent="0.2">
      <c r="A87" s="28" t="s">
        <v>76</v>
      </c>
      <c r="B87" s="38" t="s">
        <v>27</v>
      </c>
      <c r="C87" s="30"/>
      <c r="D87" s="30" t="s">
        <v>64</v>
      </c>
      <c r="E87" s="30"/>
      <c r="F87" s="30"/>
    </row>
    <row r="88" spans="1:6" x14ac:dyDescent="0.2">
      <c r="A88" s="28" t="s">
        <v>77</v>
      </c>
      <c r="B88" s="38"/>
      <c r="C88" s="30" t="s">
        <v>27</v>
      </c>
      <c r="D88" s="30"/>
      <c r="E88" s="30"/>
      <c r="F88" s="30"/>
    </row>
    <row r="89" spans="1:6" x14ac:dyDescent="0.2">
      <c r="A89" s="28" t="s">
        <v>39</v>
      </c>
      <c r="B89" s="38"/>
      <c r="C89" s="30"/>
      <c r="D89" s="30" t="s">
        <v>64</v>
      </c>
      <c r="E89" s="30"/>
      <c r="F89" s="30"/>
    </row>
    <row r="90" spans="1:6" x14ac:dyDescent="0.2">
      <c r="A90" s="28" t="s">
        <v>78</v>
      </c>
      <c r="B90" s="38" t="s">
        <v>27</v>
      </c>
      <c r="C90" s="30"/>
      <c r="D90" s="30"/>
      <c r="E90" s="30"/>
      <c r="F90" s="30"/>
    </row>
    <row r="91" spans="1:6" x14ac:dyDescent="0.2">
      <c r="A91" s="28" t="s">
        <v>22</v>
      </c>
      <c r="B91" s="38"/>
      <c r="C91" s="30"/>
      <c r="D91" s="30"/>
      <c r="E91" s="30"/>
      <c r="F91" s="30" t="s">
        <v>41</v>
      </c>
    </row>
    <row r="92" spans="1:6" x14ac:dyDescent="0.2">
      <c r="A92" s="28" t="s">
        <v>79</v>
      </c>
      <c r="B92" s="38"/>
      <c r="C92" s="30"/>
      <c r="D92" s="30" t="s">
        <v>27</v>
      </c>
      <c r="E92" s="30"/>
      <c r="F92" s="30"/>
    </row>
    <row r="93" spans="1:6" x14ac:dyDescent="0.2">
      <c r="A93" s="28" t="s">
        <v>80</v>
      </c>
      <c r="B93" s="38"/>
      <c r="C93" s="30"/>
      <c r="D93" s="30"/>
      <c r="E93" s="30" t="s">
        <v>27</v>
      </c>
      <c r="F93" s="30"/>
    </row>
    <row r="94" spans="1:6" x14ac:dyDescent="0.2">
      <c r="A94" s="28" t="s">
        <v>81</v>
      </c>
      <c r="B94" s="38"/>
      <c r="C94" s="30"/>
      <c r="D94" s="30"/>
      <c r="E94" s="30" t="s">
        <v>27</v>
      </c>
      <c r="F94" s="30"/>
    </row>
    <row r="95" spans="1:6" x14ac:dyDescent="0.2">
      <c r="A95" s="28" t="s">
        <v>82</v>
      </c>
      <c r="B95" s="38"/>
      <c r="C95" s="30"/>
      <c r="D95" s="30"/>
      <c r="E95" s="30"/>
      <c r="F95" s="30"/>
    </row>
    <row r="96" spans="1:6" x14ac:dyDescent="0.2">
      <c r="A96" s="28" t="s">
        <v>83</v>
      </c>
      <c r="B96" s="38"/>
      <c r="C96" s="30"/>
      <c r="D96" s="30"/>
      <c r="E96" s="30" t="s">
        <v>27</v>
      </c>
      <c r="F96" s="30"/>
    </row>
    <row r="97" spans="1:6" x14ac:dyDescent="0.2">
      <c r="A97" s="28" t="s">
        <v>84</v>
      </c>
      <c r="B97" s="38"/>
      <c r="C97" s="30"/>
      <c r="D97" s="30"/>
      <c r="E97" s="30"/>
      <c r="F97" s="30"/>
    </row>
    <row r="98" spans="1:6" x14ac:dyDescent="0.2">
      <c r="A98" s="28" t="s">
        <v>85</v>
      </c>
      <c r="B98" s="38"/>
      <c r="C98" s="30"/>
      <c r="D98" s="30"/>
      <c r="E98" s="30" t="s">
        <v>27</v>
      </c>
      <c r="F98" s="30"/>
    </row>
  </sheetData>
  <mergeCells count="2">
    <mergeCell ref="A2:E2"/>
    <mergeCell ref="B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workbookViewId="0">
      <selection activeCell="A3" sqref="A3"/>
    </sheetView>
  </sheetViews>
  <sheetFormatPr defaultColWidth="9.140625" defaultRowHeight="12.75" x14ac:dyDescent="0.2"/>
  <cols>
    <col min="1" max="1" width="64.28515625" style="5" bestFit="1" customWidth="1"/>
    <col min="2" max="2" width="16" style="44" customWidth="1"/>
    <col min="3" max="3" width="12.140625" style="5" bestFit="1" customWidth="1"/>
    <col min="4" max="4" width="11.140625" style="5" bestFit="1" customWidth="1"/>
    <col min="5" max="6" width="11.5703125" style="5" customWidth="1"/>
    <col min="7" max="7" width="7.28515625" style="5" bestFit="1" customWidth="1"/>
    <col min="8" max="14" width="8.140625" style="5" bestFit="1" customWidth="1"/>
    <col min="15" max="16384" width="9.140625" style="5"/>
  </cols>
  <sheetData>
    <row r="2" spans="1:14" ht="27.75" customHeight="1" x14ac:dyDescent="0.2">
      <c r="A2" s="49" t="s">
        <v>147</v>
      </c>
      <c r="B2" s="49"/>
      <c r="C2" s="49"/>
      <c r="D2" s="49"/>
      <c r="E2" s="49"/>
      <c r="F2" s="4"/>
      <c r="G2" s="4"/>
    </row>
    <row r="3" spans="1:14" ht="15" customHeight="1" x14ac:dyDescent="0.25">
      <c r="A3" s="6"/>
      <c r="B3" s="48"/>
      <c r="C3" s="48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4" x14ac:dyDescent="0.2">
      <c r="A4" s="20" t="s">
        <v>3</v>
      </c>
      <c r="B4" s="34" t="s">
        <v>86</v>
      </c>
      <c r="C4" s="16" t="s">
        <v>1</v>
      </c>
      <c r="D4" s="33" t="s">
        <v>88</v>
      </c>
      <c r="E4" s="16" t="s">
        <v>17</v>
      </c>
      <c r="F4" s="16"/>
      <c r="G4" s="3" t="s">
        <v>111</v>
      </c>
      <c r="H4" s="3" t="s">
        <v>89</v>
      </c>
      <c r="I4" s="3" t="s">
        <v>90</v>
      </c>
      <c r="J4" s="3" t="s">
        <v>91</v>
      </c>
      <c r="K4" s="3" t="s">
        <v>92</v>
      </c>
      <c r="L4" s="3" t="s">
        <v>128</v>
      </c>
      <c r="M4" s="3" t="s">
        <v>129</v>
      </c>
      <c r="N4" s="3" t="s">
        <v>130</v>
      </c>
    </row>
    <row r="5" spans="1:14" s="10" customFormat="1" ht="12.75" customHeight="1" x14ac:dyDescent="0.2">
      <c r="A5" s="14" t="s">
        <v>8</v>
      </c>
      <c r="B5" s="46" t="s">
        <v>131</v>
      </c>
      <c r="C5" s="11">
        <v>1</v>
      </c>
      <c r="D5" s="11">
        <v>950</v>
      </c>
      <c r="E5" s="11">
        <f t="shared" ref="E5:E25" si="0">C5*D5</f>
        <v>950</v>
      </c>
      <c r="F5" s="19"/>
      <c r="G5" s="11">
        <f>E5</f>
        <v>950</v>
      </c>
      <c r="H5" s="11">
        <f>E5</f>
        <v>950</v>
      </c>
      <c r="I5" s="11">
        <f>E5</f>
        <v>950</v>
      </c>
      <c r="J5" s="11">
        <f>E5</f>
        <v>950</v>
      </c>
      <c r="K5" s="11">
        <f>E5</f>
        <v>950</v>
      </c>
      <c r="L5" s="11">
        <f>E5</f>
        <v>950</v>
      </c>
      <c r="M5" s="11">
        <f>E5</f>
        <v>950</v>
      </c>
      <c r="N5" s="11">
        <f t="shared" ref="N5:N16" si="1">E5</f>
        <v>950</v>
      </c>
    </row>
    <row r="6" spans="1:14" s="10" customFormat="1" ht="12.75" customHeight="1" x14ac:dyDescent="0.2">
      <c r="A6" s="14" t="s">
        <v>9</v>
      </c>
      <c r="B6" s="46" t="s">
        <v>132</v>
      </c>
      <c r="C6" s="11">
        <v>1</v>
      </c>
      <c r="D6" s="11">
        <v>2100</v>
      </c>
      <c r="E6" s="11">
        <f t="shared" si="0"/>
        <v>2100</v>
      </c>
      <c r="F6" s="19"/>
      <c r="G6" s="11">
        <v>1200</v>
      </c>
      <c r="H6" s="11">
        <v>1200</v>
      </c>
      <c r="I6" s="11">
        <v>1200</v>
      </c>
      <c r="J6" s="11">
        <f>E6</f>
        <v>2100</v>
      </c>
      <c r="K6" s="11">
        <v>1200</v>
      </c>
      <c r="L6" s="11">
        <v>1200</v>
      </c>
      <c r="M6" s="11">
        <v>1200</v>
      </c>
      <c r="N6" s="11">
        <f t="shared" si="1"/>
        <v>2100</v>
      </c>
    </row>
    <row r="7" spans="1:14" s="10" customFormat="1" ht="12.75" customHeight="1" x14ac:dyDescent="0.2">
      <c r="A7" s="14" t="s">
        <v>10</v>
      </c>
      <c r="B7" s="39" t="s">
        <v>133</v>
      </c>
      <c r="C7" s="11">
        <v>1</v>
      </c>
      <c r="D7" s="11">
        <v>1400</v>
      </c>
      <c r="E7" s="11">
        <f t="shared" si="0"/>
        <v>1400</v>
      </c>
      <c r="F7" s="19"/>
      <c r="G7" s="11">
        <v>700</v>
      </c>
      <c r="H7" s="11">
        <f>E7</f>
        <v>1400</v>
      </c>
      <c r="I7" s="11">
        <v>700</v>
      </c>
      <c r="J7" s="11">
        <f>E7</f>
        <v>1400</v>
      </c>
      <c r="K7" s="11">
        <v>700</v>
      </c>
      <c r="L7" s="11">
        <f>E7</f>
        <v>1400</v>
      </c>
      <c r="M7" s="11">
        <v>700</v>
      </c>
      <c r="N7" s="11">
        <f t="shared" si="1"/>
        <v>1400</v>
      </c>
    </row>
    <row r="8" spans="1:14" s="10" customFormat="1" ht="12.75" customHeight="1" x14ac:dyDescent="0.2">
      <c r="A8" s="14" t="s">
        <v>98</v>
      </c>
      <c r="B8" s="39" t="s">
        <v>134</v>
      </c>
      <c r="C8" s="11">
        <v>1</v>
      </c>
      <c r="D8" s="11">
        <v>1300</v>
      </c>
      <c r="E8" s="11">
        <f t="shared" si="0"/>
        <v>1300</v>
      </c>
      <c r="F8" s="19"/>
      <c r="G8" s="11"/>
      <c r="H8" s="11">
        <f>E8</f>
        <v>1300</v>
      </c>
      <c r="I8" s="11"/>
      <c r="J8" s="11">
        <f>E8</f>
        <v>1300</v>
      </c>
      <c r="K8" s="11"/>
      <c r="L8" s="11">
        <f>E8</f>
        <v>1300</v>
      </c>
      <c r="M8" s="11"/>
      <c r="N8" s="11">
        <f t="shared" si="1"/>
        <v>1300</v>
      </c>
    </row>
    <row r="9" spans="1:14" s="10" customFormat="1" ht="12.75" customHeight="1" x14ac:dyDescent="0.2">
      <c r="A9" s="14" t="s">
        <v>87</v>
      </c>
      <c r="B9" s="45" t="s">
        <v>135</v>
      </c>
      <c r="C9" s="11">
        <v>1</v>
      </c>
      <c r="D9" s="11">
        <v>4200</v>
      </c>
      <c r="E9" s="11">
        <f t="shared" si="0"/>
        <v>4200</v>
      </c>
      <c r="F9" s="19"/>
      <c r="G9" s="11"/>
      <c r="H9" s="11"/>
      <c r="I9" s="11"/>
      <c r="J9" s="11"/>
      <c r="K9" s="11"/>
      <c r="L9" s="11"/>
      <c r="M9" s="11"/>
      <c r="N9" s="11">
        <f t="shared" si="1"/>
        <v>4200</v>
      </c>
    </row>
    <row r="10" spans="1:14" s="10" customFormat="1" ht="12.75" customHeight="1" x14ac:dyDescent="0.2">
      <c r="A10" s="14" t="s">
        <v>11</v>
      </c>
      <c r="B10" s="35" t="s">
        <v>94</v>
      </c>
      <c r="C10" s="11">
        <v>1</v>
      </c>
      <c r="D10" s="11">
        <v>1100</v>
      </c>
      <c r="E10" s="11">
        <f t="shared" si="0"/>
        <v>1100</v>
      </c>
      <c r="F10" s="19"/>
      <c r="G10" s="11"/>
      <c r="H10" s="11"/>
      <c r="I10" s="11"/>
      <c r="J10" s="11">
        <f>E10</f>
        <v>1100</v>
      </c>
      <c r="K10" s="11"/>
      <c r="L10" s="11"/>
      <c r="M10" s="11"/>
      <c r="N10" s="11">
        <f t="shared" si="1"/>
        <v>1100</v>
      </c>
    </row>
    <row r="11" spans="1:14" s="10" customFormat="1" ht="12.75" customHeight="1" x14ac:dyDescent="0.2">
      <c r="A11" s="14" t="s">
        <v>136</v>
      </c>
      <c r="B11" s="39"/>
      <c r="C11" s="11">
        <v>10</v>
      </c>
      <c r="D11" s="11">
        <v>600</v>
      </c>
      <c r="E11" s="11">
        <f t="shared" si="0"/>
        <v>6000</v>
      </c>
      <c r="F11" s="19"/>
      <c r="G11" s="11">
        <f>E11</f>
        <v>6000</v>
      </c>
      <c r="H11" s="11">
        <f>E11</f>
        <v>6000</v>
      </c>
      <c r="I11" s="11">
        <f>E11</f>
        <v>6000</v>
      </c>
      <c r="J11" s="11">
        <f>E11</f>
        <v>6000</v>
      </c>
      <c r="K11" s="11">
        <f>E11</f>
        <v>6000</v>
      </c>
      <c r="L11" s="11">
        <f>E11</f>
        <v>6000</v>
      </c>
      <c r="M11" s="11">
        <f>E11</f>
        <v>6000</v>
      </c>
      <c r="N11" s="11">
        <f t="shared" si="1"/>
        <v>6000</v>
      </c>
    </row>
    <row r="12" spans="1:14" s="10" customFormat="1" ht="12.75" customHeight="1" x14ac:dyDescent="0.2">
      <c r="A12" s="14" t="s">
        <v>137</v>
      </c>
      <c r="B12" s="39"/>
      <c r="C12" s="11">
        <v>15</v>
      </c>
      <c r="D12" s="11">
        <v>950</v>
      </c>
      <c r="E12" s="11">
        <f t="shared" si="0"/>
        <v>14250</v>
      </c>
      <c r="F12" s="19"/>
      <c r="G12" s="11"/>
      <c r="H12" s="11"/>
      <c r="I12" s="11"/>
      <c r="J12" s="11">
        <f>E12</f>
        <v>14250</v>
      </c>
      <c r="K12" s="11"/>
      <c r="L12" s="11"/>
      <c r="M12" s="11"/>
      <c r="N12" s="11">
        <f t="shared" si="1"/>
        <v>14250</v>
      </c>
    </row>
    <row r="13" spans="1:14" s="10" customFormat="1" ht="12.75" customHeight="1" x14ac:dyDescent="0.2">
      <c r="A13" s="14" t="s">
        <v>138</v>
      </c>
      <c r="B13" s="39"/>
      <c r="C13" s="11">
        <v>50</v>
      </c>
      <c r="D13" s="11">
        <v>550</v>
      </c>
      <c r="E13" s="11">
        <f>C13*D13</f>
        <v>27500</v>
      </c>
      <c r="F13" s="19"/>
      <c r="G13" s="11"/>
      <c r="H13" s="11"/>
      <c r="I13" s="11"/>
      <c r="J13" s="11"/>
      <c r="K13" s="11"/>
      <c r="L13" s="11"/>
      <c r="M13" s="11"/>
      <c r="N13" s="11">
        <f t="shared" si="1"/>
        <v>27500</v>
      </c>
    </row>
    <row r="14" spans="1:14" s="10" customFormat="1" ht="12.75" customHeight="1" x14ac:dyDescent="0.2">
      <c r="A14" s="14" t="s">
        <v>139</v>
      </c>
      <c r="B14" s="39"/>
      <c r="C14" s="11">
        <v>10</v>
      </c>
      <c r="D14" s="11">
        <v>650</v>
      </c>
      <c r="E14" s="11">
        <f t="shared" si="0"/>
        <v>6500</v>
      </c>
      <c r="F14" s="19"/>
      <c r="G14" s="11"/>
      <c r="H14" s="11"/>
      <c r="I14" s="11"/>
      <c r="J14" s="11">
        <f>E14</f>
        <v>6500</v>
      </c>
      <c r="K14" s="11"/>
      <c r="L14" s="11"/>
      <c r="M14" s="11"/>
      <c r="N14" s="11">
        <f t="shared" si="1"/>
        <v>6500</v>
      </c>
    </row>
    <row r="15" spans="1:14" s="10" customFormat="1" ht="12.75" customHeight="1" x14ac:dyDescent="0.2">
      <c r="A15" s="14" t="s">
        <v>14</v>
      </c>
      <c r="B15" s="39"/>
      <c r="C15" s="11">
        <v>10</v>
      </c>
      <c r="D15" s="11">
        <v>620</v>
      </c>
      <c r="E15" s="11">
        <f t="shared" si="0"/>
        <v>6200</v>
      </c>
      <c r="F15" s="19"/>
      <c r="G15" s="11"/>
      <c r="H15" s="11"/>
      <c r="I15" s="11"/>
      <c r="J15" s="11">
        <f>E15</f>
        <v>6200</v>
      </c>
      <c r="K15" s="11"/>
      <c r="L15" s="11"/>
      <c r="M15" s="11"/>
      <c r="N15" s="11">
        <f t="shared" si="1"/>
        <v>6200</v>
      </c>
    </row>
    <row r="16" spans="1:14" s="10" customFormat="1" ht="12.75" customHeight="1" x14ac:dyDescent="0.2">
      <c r="A16" s="14" t="s">
        <v>13</v>
      </c>
      <c r="B16" s="39"/>
      <c r="C16" s="11">
        <v>1</v>
      </c>
      <c r="D16" s="11">
        <v>1100</v>
      </c>
      <c r="E16" s="11">
        <f t="shared" si="0"/>
        <v>1100</v>
      </c>
      <c r="F16" s="19"/>
      <c r="G16" s="11"/>
      <c r="H16" s="11"/>
      <c r="I16" s="11"/>
      <c r="J16" s="11">
        <f>E16</f>
        <v>1100</v>
      </c>
      <c r="K16" s="11"/>
      <c r="L16" s="11"/>
      <c r="M16" s="11"/>
      <c r="N16" s="11">
        <f t="shared" si="1"/>
        <v>1100</v>
      </c>
    </row>
    <row r="17" spans="1:14" s="10" customFormat="1" ht="12.75" customHeight="1" x14ac:dyDescent="0.2">
      <c r="A17" s="14" t="s">
        <v>124</v>
      </c>
      <c r="B17" s="39"/>
      <c r="C17" s="11">
        <v>1</v>
      </c>
      <c r="D17" s="11">
        <v>980</v>
      </c>
      <c r="E17" s="11">
        <f t="shared" si="0"/>
        <v>980</v>
      </c>
      <c r="F17" s="19"/>
      <c r="G17" s="11">
        <f t="shared" ref="G17:G22" si="2">E17</f>
        <v>980</v>
      </c>
      <c r="H17" s="11">
        <f t="shared" ref="H17:N22" si="3">G17</f>
        <v>980</v>
      </c>
      <c r="I17" s="11">
        <f t="shared" si="3"/>
        <v>980</v>
      </c>
      <c r="J17" s="11">
        <f t="shared" si="3"/>
        <v>980</v>
      </c>
      <c r="K17" s="11">
        <f t="shared" si="3"/>
        <v>980</v>
      </c>
      <c r="L17" s="11">
        <f t="shared" si="3"/>
        <v>980</v>
      </c>
      <c r="M17" s="11">
        <f t="shared" si="3"/>
        <v>980</v>
      </c>
      <c r="N17" s="11">
        <f t="shared" si="3"/>
        <v>980</v>
      </c>
    </row>
    <row r="18" spans="1:14" s="10" customFormat="1" ht="12.75" customHeight="1" x14ac:dyDescent="0.2">
      <c r="A18" s="14" t="s">
        <v>125</v>
      </c>
      <c r="B18" s="39"/>
      <c r="C18" s="11">
        <v>1</v>
      </c>
      <c r="D18" s="11">
        <v>920</v>
      </c>
      <c r="E18" s="11">
        <f t="shared" si="0"/>
        <v>920</v>
      </c>
      <c r="F18" s="19"/>
      <c r="G18" s="11">
        <f t="shared" si="2"/>
        <v>920</v>
      </c>
      <c r="H18" s="11">
        <f>G18</f>
        <v>920</v>
      </c>
      <c r="I18" s="11">
        <f t="shared" si="3"/>
        <v>920</v>
      </c>
      <c r="J18" s="11">
        <f t="shared" si="3"/>
        <v>920</v>
      </c>
      <c r="K18" s="11">
        <f t="shared" si="3"/>
        <v>920</v>
      </c>
      <c r="L18" s="11">
        <f t="shared" si="3"/>
        <v>920</v>
      </c>
      <c r="M18" s="11">
        <f t="shared" si="3"/>
        <v>920</v>
      </c>
      <c r="N18" s="11">
        <f t="shared" si="3"/>
        <v>920</v>
      </c>
    </row>
    <row r="19" spans="1:14" s="10" customFormat="1" ht="12.75" customHeight="1" x14ac:dyDescent="0.2">
      <c r="A19" s="14" t="s">
        <v>15</v>
      </c>
      <c r="B19" s="39"/>
      <c r="C19" s="11">
        <v>1</v>
      </c>
      <c r="D19" s="11">
        <v>600</v>
      </c>
      <c r="E19" s="11">
        <f t="shared" si="0"/>
        <v>600</v>
      </c>
      <c r="F19" s="19"/>
      <c r="G19" s="11">
        <f t="shared" si="2"/>
        <v>600</v>
      </c>
      <c r="H19" s="11">
        <f>G19</f>
        <v>600</v>
      </c>
      <c r="I19" s="11">
        <f t="shared" si="3"/>
        <v>600</v>
      </c>
      <c r="J19" s="11">
        <f t="shared" si="3"/>
        <v>600</v>
      </c>
      <c r="K19" s="11">
        <f t="shared" si="3"/>
        <v>600</v>
      </c>
      <c r="L19" s="11">
        <f t="shared" si="3"/>
        <v>600</v>
      </c>
      <c r="M19" s="11">
        <f t="shared" si="3"/>
        <v>600</v>
      </c>
      <c r="N19" s="11">
        <f t="shared" si="3"/>
        <v>600</v>
      </c>
    </row>
    <row r="20" spans="1:14" s="10" customFormat="1" ht="12.75" customHeight="1" x14ac:dyDescent="0.2">
      <c r="A20" s="21" t="s">
        <v>140</v>
      </c>
      <c r="B20" s="40"/>
      <c r="C20" s="11">
        <v>1</v>
      </c>
      <c r="D20" s="11">
        <v>900</v>
      </c>
      <c r="E20" s="11">
        <f t="shared" si="0"/>
        <v>900</v>
      </c>
      <c r="F20" s="19"/>
      <c r="G20" s="11">
        <f t="shared" si="2"/>
        <v>900</v>
      </c>
      <c r="H20" s="11">
        <f>G20</f>
        <v>900</v>
      </c>
      <c r="I20" s="11">
        <f t="shared" si="3"/>
        <v>900</v>
      </c>
      <c r="J20" s="11">
        <f t="shared" si="3"/>
        <v>900</v>
      </c>
      <c r="K20" s="11">
        <f t="shared" si="3"/>
        <v>900</v>
      </c>
      <c r="L20" s="11">
        <f t="shared" si="3"/>
        <v>900</v>
      </c>
      <c r="M20" s="11">
        <f t="shared" si="3"/>
        <v>900</v>
      </c>
      <c r="N20" s="11">
        <f t="shared" si="3"/>
        <v>900</v>
      </c>
    </row>
    <row r="21" spans="1:14" s="10" customFormat="1" ht="12.75" customHeight="1" x14ac:dyDescent="0.2">
      <c r="A21" s="21" t="s">
        <v>16</v>
      </c>
      <c r="B21" s="40"/>
      <c r="C21" s="11">
        <v>1</v>
      </c>
      <c r="D21" s="11">
        <v>2200</v>
      </c>
      <c r="E21" s="11">
        <f t="shared" si="0"/>
        <v>2200</v>
      </c>
      <c r="F21" s="19"/>
      <c r="G21" s="11">
        <f t="shared" si="2"/>
        <v>2200</v>
      </c>
      <c r="H21" s="11">
        <f>G21</f>
        <v>2200</v>
      </c>
      <c r="I21" s="11">
        <f t="shared" si="3"/>
        <v>2200</v>
      </c>
      <c r="J21" s="11">
        <f t="shared" si="3"/>
        <v>2200</v>
      </c>
      <c r="K21" s="11">
        <f t="shared" si="3"/>
        <v>2200</v>
      </c>
      <c r="L21" s="11">
        <f t="shared" si="3"/>
        <v>2200</v>
      </c>
      <c r="M21" s="11">
        <f t="shared" si="3"/>
        <v>2200</v>
      </c>
      <c r="N21" s="11">
        <f t="shared" si="3"/>
        <v>2200</v>
      </c>
    </row>
    <row r="22" spans="1:14" s="10" customFormat="1" ht="12.75" customHeight="1" x14ac:dyDescent="0.2">
      <c r="A22" s="14" t="s">
        <v>141</v>
      </c>
      <c r="B22" s="39"/>
      <c r="C22" s="12">
        <v>1</v>
      </c>
      <c r="D22" s="11">
        <v>830</v>
      </c>
      <c r="E22" s="11">
        <f t="shared" si="0"/>
        <v>830</v>
      </c>
      <c r="F22" s="19"/>
      <c r="G22" s="11">
        <f t="shared" si="2"/>
        <v>830</v>
      </c>
      <c r="H22" s="11">
        <f>G22</f>
        <v>830</v>
      </c>
      <c r="I22" s="11">
        <f t="shared" si="3"/>
        <v>830</v>
      </c>
      <c r="J22" s="11">
        <f t="shared" si="3"/>
        <v>830</v>
      </c>
      <c r="K22" s="11">
        <f t="shared" si="3"/>
        <v>830</v>
      </c>
      <c r="L22" s="11">
        <f t="shared" si="3"/>
        <v>830</v>
      </c>
      <c r="M22" s="11">
        <f t="shared" si="3"/>
        <v>830</v>
      </c>
      <c r="N22" s="11">
        <f t="shared" si="3"/>
        <v>830</v>
      </c>
    </row>
    <row r="23" spans="1:14" s="10" customFormat="1" ht="12.75" customHeight="1" x14ac:dyDescent="0.2">
      <c r="A23" s="14" t="s">
        <v>18</v>
      </c>
      <c r="B23" s="35" t="s">
        <v>142</v>
      </c>
      <c r="C23" s="12">
        <v>1</v>
      </c>
      <c r="D23" s="11">
        <v>4500</v>
      </c>
      <c r="E23" s="11">
        <f t="shared" si="0"/>
        <v>4500</v>
      </c>
      <c r="F23" s="19"/>
      <c r="G23" s="11"/>
      <c r="H23" s="11"/>
      <c r="I23" s="11"/>
      <c r="J23" s="11"/>
      <c r="K23" s="11"/>
      <c r="L23" s="11"/>
      <c r="M23" s="11"/>
      <c r="N23" s="11">
        <f>E23</f>
        <v>4500</v>
      </c>
    </row>
    <row r="24" spans="1:14" s="10" customFormat="1" ht="12.75" customHeight="1" x14ac:dyDescent="0.2">
      <c r="A24" s="14" t="s">
        <v>95</v>
      </c>
      <c r="B24" s="35" t="s">
        <v>96</v>
      </c>
      <c r="C24" s="12">
        <v>1</v>
      </c>
      <c r="D24" s="11">
        <v>5100</v>
      </c>
      <c r="E24" s="11">
        <f t="shared" si="0"/>
        <v>5100</v>
      </c>
      <c r="F24" s="19"/>
      <c r="G24" s="11"/>
      <c r="H24" s="11">
        <f>E24</f>
        <v>5100</v>
      </c>
      <c r="I24" s="11"/>
      <c r="J24" s="11">
        <f>E24</f>
        <v>5100</v>
      </c>
      <c r="K24" s="11"/>
      <c r="L24" s="11">
        <f>E24</f>
        <v>5100</v>
      </c>
      <c r="M24" s="11"/>
      <c r="N24" s="11">
        <f>E24</f>
        <v>5100</v>
      </c>
    </row>
    <row r="25" spans="1:14" s="10" customFormat="1" ht="12.75" customHeight="1" x14ac:dyDescent="0.2">
      <c r="A25" s="14" t="s">
        <v>22</v>
      </c>
      <c r="B25" s="35" t="s">
        <v>108</v>
      </c>
      <c r="C25" s="12">
        <v>1</v>
      </c>
      <c r="D25" s="11">
        <v>1550</v>
      </c>
      <c r="E25" s="11">
        <f t="shared" si="0"/>
        <v>1550</v>
      </c>
      <c r="F25" s="19"/>
      <c r="G25" s="11"/>
      <c r="H25" s="11"/>
      <c r="I25" s="11"/>
      <c r="J25" s="11"/>
      <c r="K25" s="11"/>
      <c r="L25" s="11"/>
      <c r="M25" s="11"/>
      <c r="N25" s="11">
        <f>E25</f>
        <v>1550</v>
      </c>
    </row>
    <row r="26" spans="1:14" x14ac:dyDescent="0.2">
      <c r="A26" s="31" t="s">
        <v>2</v>
      </c>
      <c r="B26" s="41"/>
      <c r="C26" s="32"/>
      <c r="D26" s="17"/>
      <c r="E26" s="17"/>
      <c r="F26" s="17"/>
      <c r="G26" s="18">
        <f t="shared" ref="G26:N26" si="4">SUM(G5:G25)</f>
        <v>15280</v>
      </c>
      <c r="H26" s="18">
        <f t="shared" si="4"/>
        <v>22380</v>
      </c>
      <c r="I26" s="18">
        <f t="shared" si="4"/>
        <v>15280</v>
      </c>
      <c r="J26" s="18">
        <f t="shared" si="4"/>
        <v>52430</v>
      </c>
      <c r="K26" s="18">
        <f t="shared" si="4"/>
        <v>15280</v>
      </c>
      <c r="L26" s="18">
        <f t="shared" si="4"/>
        <v>22380</v>
      </c>
      <c r="M26" s="18">
        <f t="shared" si="4"/>
        <v>15280</v>
      </c>
      <c r="N26" s="18">
        <f t="shared" si="4"/>
        <v>90180</v>
      </c>
    </row>
    <row r="27" spans="1:14" x14ac:dyDescent="0.2">
      <c r="A27" s="23" t="s">
        <v>5</v>
      </c>
      <c r="B27" s="42"/>
      <c r="C27" s="15"/>
      <c r="D27" s="15"/>
      <c r="E27" s="15"/>
      <c r="F27" s="7"/>
      <c r="G27" s="15">
        <v>3360</v>
      </c>
      <c r="H27" s="15">
        <v>3360</v>
      </c>
      <c r="I27" s="15">
        <v>3360</v>
      </c>
      <c r="J27" s="15">
        <v>3360</v>
      </c>
      <c r="K27" s="15">
        <v>3360</v>
      </c>
      <c r="L27" s="15">
        <v>3360</v>
      </c>
      <c r="M27" s="15">
        <v>3360</v>
      </c>
      <c r="N27" s="15">
        <v>3360</v>
      </c>
    </row>
    <row r="28" spans="1:14" x14ac:dyDescent="0.2">
      <c r="A28" s="22" t="s">
        <v>6</v>
      </c>
      <c r="B28" s="42"/>
      <c r="C28" s="15"/>
      <c r="D28" s="15"/>
      <c r="E28" s="15"/>
      <c r="F28" s="7"/>
      <c r="G28" s="15">
        <v>6</v>
      </c>
      <c r="H28" s="15">
        <v>7</v>
      </c>
      <c r="I28" s="15">
        <v>6</v>
      </c>
      <c r="J28" s="15">
        <v>10</v>
      </c>
      <c r="K28" s="15">
        <v>6</v>
      </c>
      <c r="L28" s="15">
        <v>7</v>
      </c>
      <c r="M28" s="15">
        <v>6</v>
      </c>
      <c r="N28" s="15">
        <v>16</v>
      </c>
    </row>
    <row r="29" spans="1:14" x14ac:dyDescent="0.2">
      <c r="A29" s="22" t="s">
        <v>7</v>
      </c>
      <c r="B29" s="42"/>
      <c r="C29" s="15"/>
      <c r="D29" s="15"/>
      <c r="E29" s="15"/>
      <c r="F29" s="7"/>
      <c r="G29" s="15">
        <v>1680</v>
      </c>
      <c r="H29" s="15">
        <v>1680</v>
      </c>
      <c r="I29" s="15">
        <v>1680</v>
      </c>
      <c r="J29" s="15">
        <v>1680</v>
      </c>
      <c r="K29" s="15">
        <v>1680</v>
      </c>
      <c r="L29" s="15">
        <v>1680</v>
      </c>
      <c r="M29" s="15">
        <v>1680</v>
      </c>
      <c r="N29" s="15">
        <v>1680</v>
      </c>
    </row>
    <row r="30" spans="1:14" x14ac:dyDescent="0.2">
      <c r="A30" s="22" t="s">
        <v>4</v>
      </c>
      <c r="B30" s="42"/>
      <c r="C30" s="15"/>
      <c r="D30" s="15"/>
      <c r="E30" s="15"/>
      <c r="F30" s="7"/>
      <c r="G30" s="15">
        <f>G28*G29+G27</f>
        <v>13440</v>
      </c>
      <c r="H30" s="15">
        <f t="shared" ref="H30:N30" si="5">H28*H29+H27</f>
        <v>15120</v>
      </c>
      <c r="I30" s="15">
        <f t="shared" si="5"/>
        <v>13440</v>
      </c>
      <c r="J30" s="15">
        <f t="shared" si="5"/>
        <v>20160</v>
      </c>
      <c r="K30" s="15">
        <f t="shared" si="5"/>
        <v>13440</v>
      </c>
      <c r="L30" s="15">
        <f t="shared" si="5"/>
        <v>15120</v>
      </c>
      <c r="M30" s="15">
        <f t="shared" si="5"/>
        <v>13440</v>
      </c>
      <c r="N30" s="15">
        <f t="shared" si="5"/>
        <v>30240</v>
      </c>
    </row>
    <row r="31" spans="1:14" ht="14.25" x14ac:dyDescent="0.2">
      <c r="A31" s="24" t="s">
        <v>0</v>
      </c>
      <c r="B31" s="36"/>
      <c r="C31" s="9"/>
      <c r="D31" s="9"/>
      <c r="E31" s="9"/>
      <c r="F31" s="9"/>
      <c r="G31" s="9">
        <f>G30+G26</f>
        <v>28720</v>
      </c>
      <c r="H31" s="9">
        <f t="shared" ref="H31:N31" si="6">H30+H26</f>
        <v>37500</v>
      </c>
      <c r="I31" s="9">
        <f t="shared" si="6"/>
        <v>28720</v>
      </c>
      <c r="J31" s="9">
        <f t="shared" si="6"/>
        <v>72590</v>
      </c>
      <c r="K31" s="9">
        <f t="shared" si="6"/>
        <v>28720</v>
      </c>
      <c r="L31" s="9">
        <f t="shared" si="6"/>
        <v>37500</v>
      </c>
      <c r="M31" s="9">
        <f t="shared" si="6"/>
        <v>28720</v>
      </c>
      <c r="N31" s="9">
        <f t="shared" si="6"/>
        <v>120420</v>
      </c>
    </row>
    <row r="33" spans="1:6" ht="51" x14ac:dyDescent="0.2">
      <c r="A33" s="25" t="s">
        <v>23</v>
      </c>
      <c r="B33" s="43"/>
      <c r="C33" s="8"/>
      <c r="D33" s="8"/>
      <c r="E33" s="8"/>
      <c r="F33" s="8"/>
    </row>
    <row r="34" spans="1:6" ht="38.25" x14ac:dyDescent="0.2">
      <c r="A34" s="26" t="s">
        <v>24</v>
      </c>
      <c r="B34" s="27" t="s">
        <v>25</v>
      </c>
      <c r="C34" s="27" t="s">
        <v>115</v>
      </c>
      <c r="D34" s="27" t="s">
        <v>116</v>
      </c>
      <c r="E34" s="27" t="s">
        <v>117</v>
      </c>
      <c r="F34" s="27" t="s">
        <v>118</v>
      </c>
    </row>
    <row r="35" spans="1:6" x14ac:dyDescent="0.2">
      <c r="A35" s="28" t="s">
        <v>26</v>
      </c>
      <c r="B35" s="37" t="s">
        <v>27</v>
      </c>
      <c r="C35" s="29"/>
      <c r="D35" s="29"/>
      <c r="E35" s="29"/>
      <c r="F35" s="29"/>
    </row>
    <row r="36" spans="1:6" x14ac:dyDescent="0.2">
      <c r="A36" s="28" t="s">
        <v>28</v>
      </c>
      <c r="B36" s="38" t="s">
        <v>27</v>
      </c>
      <c r="C36" s="30"/>
      <c r="D36" s="30"/>
      <c r="E36" s="30"/>
      <c r="F36" s="30"/>
    </row>
    <row r="37" spans="1:6" x14ac:dyDescent="0.2">
      <c r="A37" s="28" t="s">
        <v>29</v>
      </c>
      <c r="B37" s="38" t="s">
        <v>27</v>
      </c>
      <c r="C37" s="30"/>
      <c r="D37" s="30"/>
      <c r="E37" s="30"/>
      <c r="F37" s="30"/>
    </row>
    <row r="38" spans="1:6" x14ac:dyDescent="0.2">
      <c r="A38" s="28" t="s">
        <v>30</v>
      </c>
      <c r="B38" s="38" t="s">
        <v>27</v>
      </c>
      <c r="C38" s="30"/>
      <c r="D38" s="30"/>
      <c r="E38" s="30"/>
      <c r="F38" s="30"/>
    </row>
    <row r="39" spans="1:6" x14ac:dyDescent="0.2">
      <c r="A39" s="28" t="s">
        <v>31</v>
      </c>
      <c r="B39" s="38"/>
      <c r="C39" s="30"/>
      <c r="D39" s="30"/>
      <c r="E39" s="30"/>
      <c r="F39" s="30"/>
    </row>
    <row r="40" spans="1:6" x14ac:dyDescent="0.2">
      <c r="A40" s="28" t="s">
        <v>32</v>
      </c>
      <c r="B40" s="38" t="s">
        <v>27</v>
      </c>
      <c r="C40" s="30"/>
      <c r="D40" s="30"/>
      <c r="E40" s="30"/>
      <c r="F40" s="30"/>
    </row>
    <row r="41" spans="1:6" x14ac:dyDescent="0.2">
      <c r="A41" s="28" t="s">
        <v>33</v>
      </c>
      <c r="B41" s="38" t="s">
        <v>27</v>
      </c>
      <c r="C41" s="30"/>
      <c r="D41" s="30"/>
      <c r="E41" s="30"/>
      <c r="F41" s="30"/>
    </row>
    <row r="42" spans="1:6" x14ac:dyDescent="0.2">
      <c r="A42" s="28" t="s">
        <v>34</v>
      </c>
      <c r="B42" s="38" t="s">
        <v>27</v>
      </c>
      <c r="C42" s="30"/>
      <c r="D42" s="30"/>
      <c r="E42" s="30"/>
      <c r="F42" s="30"/>
    </row>
    <row r="43" spans="1:6" x14ac:dyDescent="0.2">
      <c r="A43" s="28" t="s">
        <v>35</v>
      </c>
      <c r="B43" s="38" t="s">
        <v>36</v>
      </c>
      <c r="C43" s="30"/>
      <c r="D43" s="30"/>
      <c r="E43" s="30"/>
      <c r="F43" s="30"/>
    </row>
    <row r="44" spans="1:6" x14ac:dyDescent="0.2">
      <c r="A44" s="28" t="s">
        <v>37</v>
      </c>
      <c r="B44" s="38" t="s">
        <v>27</v>
      </c>
      <c r="C44" s="30"/>
      <c r="D44" s="30"/>
      <c r="E44" s="30"/>
      <c r="F44" s="30"/>
    </row>
    <row r="45" spans="1:6" x14ac:dyDescent="0.2">
      <c r="A45" s="28" t="s">
        <v>38</v>
      </c>
      <c r="B45" s="38" t="s">
        <v>27</v>
      </c>
      <c r="C45" s="30"/>
      <c r="D45" s="30"/>
      <c r="E45" s="30"/>
      <c r="F45" s="30"/>
    </row>
    <row r="46" spans="1:6" x14ac:dyDescent="0.2">
      <c r="A46" s="28" t="s">
        <v>39</v>
      </c>
      <c r="B46" s="38" t="s">
        <v>27</v>
      </c>
      <c r="C46" s="30"/>
      <c r="D46" s="30"/>
      <c r="E46" s="30"/>
      <c r="F46" s="30"/>
    </row>
    <row r="47" spans="1:6" x14ac:dyDescent="0.2">
      <c r="A47" s="28" t="s">
        <v>40</v>
      </c>
      <c r="B47" s="38"/>
      <c r="C47" s="30"/>
      <c r="D47" s="30"/>
      <c r="E47" s="30"/>
      <c r="F47" s="30" t="s">
        <v>41</v>
      </c>
    </row>
    <row r="48" spans="1:6" x14ac:dyDescent="0.2">
      <c r="A48" s="28" t="s">
        <v>42</v>
      </c>
      <c r="B48" s="38" t="s">
        <v>27</v>
      </c>
      <c r="C48" s="30"/>
      <c r="D48" s="30"/>
      <c r="E48" s="30"/>
      <c r="F48" s="30"/>
    </row>
    <row r="49" spans="1:6" x14ac:dyDescent="0.2">
      <c r="A49" s="28" t="s">
        <v>43</v>
      </c>
      <c r="B49" s="38"/>
      <c r="C49" s="30" t="s">
        <v>27</v>
      </c>
      <c r="D49" s="30"/>
      <c r="E49" s="30" t="s">
        <v>41</v>
      </c>
      <c r="F49" s="30"/>
    </row>
    <row r="50" spans="1:6" x14ac:dyDescent="0.2">
      <c r="A50" s="28" t="s">
        <v>44</v>
      </c>
      <c r="B50" s="38" t="s">
        <v>27</v>
      </c>
      <c r="C50" s="30"/>
      <c r="D50" s="30"/>
      <c r="E50" s="30"/>
      <c r="F50" s="30"/>
    </row>
    <row r="51" spans="1:6" x14ac:dyDescent="0.2">
      <c r="A51" s="28" t="s">
        <v>45</v>
      </c>
      <c r="B51" s="38" t="s">
        <v>27</v>
      </c>
      <c r="C51" s="30"/>
      <c r="D51" s="30"/>
      <c r="E51" s="30"/>
      <c r="F51" s="30"/>
    </row>
    <row r="52" spans="1:6" x14ac:dyDescent="0.2">
      <c r="A52" s="28" t="s">
        <v>46</v>
      </c>
      <c r="B52" s="38"/>
      <c r="C52" s="30" t="s">
        <v>27</v>
      </c>
      <c r="D52" s="30"/>
      <c r="E52" s="30"/>
      <c r="F52" s="30"/>
    </row>
    <row r="53" spans="1:6" x14ac:dyDescent="0.2">
      <c r="A53" s="28" t="s">
        <v>47</v>
      </c>
      <c r="B53" s="38"/>
      <c r="C53" s="30"/>
      <c r="D53" s="30"/>
      <c r="E53" s="30" t="s">
        <v>41</v>
      </c>
      <c r="F53" s="30"/>
    </row>
    <row r="54" spans="1:6" x14ac:dyDescent="0.2">
      <c r="A54" s="28" t="s">
        <v>48</v>
      </c>
      <c r="B54" s="38"/>
      <c r="C54" s="30"/>
      <c r="D54" s="30"/>
      <c r="E54" s="30" t="s">
        <v>41</v>
      </c>
      <c r="F54" s="30"/>
    </row>
    <row r="55" spans="1:6" x14ac:dyDescent="0.2">
      <c r="A55" s="28" t="s">
        <v>19</v>
      </c>
      <c r="B55" s="38"/>
      <c r="C55" s="30"/>
      <c r="D55" s="30" t="s">
        <v>41</v>
      </c>
      <c r="E55" s="30"/>
      <c r="F55" s="30"/>
    </row>
    <row r="56" spans="1:6" x14ac:dyDescent="0.2">
      <c r="A56" s="28" t="s">
        <v>49</v>
      </c>
      <c r="B56" s="38" t="s">
        <v>27</v>
      </c>
      <c r="C56" s="30" t="s">
        <v>27</v>
      </c>
      <c r="D56" s="30"/>
      <c r="E56" s="30"/>
      <c r="F56" s="30" t="s">
        <v>41</v>
      </c>
    </row>
    <row r="57" spans="1:6" x14ac:dyDescent="0.2">
      <c r="A57" s="28" t="s">
        <v>12</v>
      </c>
      <c r="B57" s="38"/>
      <c r="C57" s="30"/>
      <c r="D57" s="30"/>
      <c r="E57" s="30"/>
      <c r="F57" s="30" t="s">
        <v>41</v>
      </c>
    </row>
    <row r="58" spans="1:6" x14ac:dyDescent="0.2">
      <c r="A58" s="28" t="s">
        <v>20</v>
      </c>
      <c r="B58" s="38"/>
      <c r="C58" s="30" t="s">
        <v>27</v>
      </c>
      <c r="D58" s="30"/>
      <c r="E58" s="30"/>
      <c r="F58" s="30" t="s">
        <v>41</v>
      </c>
    </row>
    <row r="59" spans="1:6" x14ac:dyDescent="0.2">
      <c r="A59" s="28" t="s">
        <v>50</v>
      </c>
      <c r="B59" s="38"/>
      <c r="C59" s="30" t="s">
        <v>27</v>
      </c>
      <c r="D59" s="30"/>
      <c r="E59" s="30"/>
      <c r="F59" s="30"/>
    </row>
    <row r="60" spans="1:6" x14ac:dyDescent="0.2">
      <c r="A60" s="28" t="s">
        <v>51</v>
      </c>
      <c r="B60" s="38" t="s">
        <v>27</v>
      </c>
      <c r="C60" s="30" t="s">
        <v>41</v>
      </c>
      <c r="D60" s="30"/>
      <c r="E60" s="30"/>
      <c r="F60" s="30"/>
    </row>
    <row r="61" spans="1:6" x14ac:dyDescent="0.2">
      <c r="A61" s="28" t="s">
        <v>52</v>
      </c>
      <c r="B61" s="38"/>
      <c r="C61" s="30" t="s">
        <v>41</v>
      </c>
      <c r="D61" s="30"/>
      <c r="E61" s="30"/>
      <c r="F61" s="30"/>
    </row>
    <row r="62" spans="1:6" x14ac:dyDescent="0.2">
      <c r="A62" s="28" t="s">
        <v>53</v>
      </c>
      <c r="B62" s="38" t="s">
        <v>27</v>
      </c>
      <c r="C62" s="30"/>
      <c r="D62" s="30"/>
      <c r="E62" s="30" t="s">
        <v>41</v>
      </c>
      <c r="F62" s="30"/>
    </row>
    <row r="63" spans="1:6" x14ac:dyDescent="0.2">
      <c r="A63" s="28" t="s">
        <v>22</v>
      </c>
      <c r="B63" s="38"/>
      <c r="C63" s="30" t="s">
        <v>27</v>
      </c>
      <c r="D63" s="30"/>
      <c r="E63" s="30"/>
      <c r="F63" s="30"/>
    </row>
    <row r="64" spans="1:6" x14ac:dyDescent="0.2">
      <c r="A64" s="28" t="s">
        <v>54</v>
      </c>
      <c r="B64" s="38"/>
      <c r="C64" s="30" t="s">
        <v>27</v>
      </c>
      <c r="D64" s="30"/>
      <c r="E64" s="30"/>
      <c r="F64" s="30"/>
    </row>
    <row r="65" spans="1:6" x14ac:dyDescent="0.2">
      <c r="A65" s="28" t="s">
        <v>55</v>
      </c>
      <c r="B65" s="38"/>
      <c r="C65" s="30" t="s">
        <v>27</v>
      </c>
      <c r="D65" s="30"/>
      <c r="E65" s="30"/>
      <c r="F65" s="30"/>
    </row>
    <row r="66" spans="1:6" x14ac:dyDescent="0.2">
      <c r="A66" s="28" t="s">
        <v>56</v>
      </c>
      <c r="B66" s="38"/>
      <c r="C66" s="30" t="s">
        <v>27</v>
      </c>
      <c r="D66" s="30"/>
      <c r="E66" s="30"/>
      <c r="F66" s="30"/>
    </row>
    <row r="67" spans="1:6" x14ac:dyDescent="0.2">
      <c r="A67" s="28" t="s">
        <v>21</v>
      </c>
      <c r="B67" s="38"/>
      <c r="C67" s="30"/>
      <c r="D67" s="30"/>
      <c r="E67" s="30" t="s">
        <v>41</v>
      </c>
      <c r="F67" s="30"/>
    </row>
    <row r="68" spans="1:6" x14ac:dyDescent="0.2">
      <c r="A68" s="28" t="s">
        <v>110</v>
      </c>
      <c r="B68" s="38"/>
      <c r="C68" s="30"/>
      <c r="D68" s="30" t="s">
        <v>27</v>
      </c>
      <c r="E68" s="30"/>
      <c r="F68" s="30"/>
    </row>
    <row r="69" spans="1:6" x14ac:dyDescent="0.2">
      <c r="A69" s="28" t="s">
        <v>57</v>
      </c>
      <c r="B69" s="38"/>
      <c r="C69" s="30"/>
      <c r="D69" s="30" t="s">
        <v>41</v>
      </c>
      <c r="E69" s="30"/>
      <c r="F69" s="30"/>
    </row>
    <row r="70" spans="1:6" x14ac:dyDescent="0.2">
      <c r="A70" s="28" t="s">
        <v>58</v>
      </c>
      <c r="B70" s="38" t="s">
        <v>36</v>
      </c>
      <c r="C70" s="30" t="s">
        <v>41</v>
      </c>
      <c r="D70" s="30"/>
      <c r="E70" s="30"/>
      <c r="F70" s="30"/>
    </row>
    <row r="71" spans="1:6" x14ac:dyDescent="0.2">
      <c r="A71" s="28" t="s">
        <v>59</v>
      </c>
      <c r="B71" s="38"/>
      <c r="C71" s="30"/>
      <c r="D71" s="30"/>
      <c r="E71" s="30"/>
      <c r="F71" s="30" t="s">
        <v>27</v>
      </c>
    </row>
    <row r="72" spans="1:6" x14ac:dyDescent="0.2">
      <c r="A72" s="28" t="s">
        <v>60</v>
      </c>
      <c r="B72" s="38"/>
      <c r="C72" s="30"/>
      <c r="D72" s="30" t="s">
        <v>41</v>
      </c>
      <c r="E72" s="30"/>
      <c r="F72" s="30"/>
    </row>
    <row r="73" spans="1:6" x14ac:dyDescent="0.2">
      <c r="A73" s="28" t="s">
        <v>61</v>
      </c>
      <c r="B73" s="38" t="s">
        <v>27</v>
      </c>
      <c r="C73" s="30"/>
      <c r="D73" s="30"/>
      <c r="E73" s="30"/>
      <c r="F73" s="30" t="s">
        <v>41</v>
      </c>
    </row>
    <row r="74" spans="1:6" x14ac:dyDescent="0.2">
      <c r="A74" s="28" t="s">
        <v>62</v>
      </c>
      <c r="B74" s="38" t="s">
        <v>27</v>
      </c>
      <c r="C74" s="30" t="s">
        <v>27</v>
      </c>
      <c r="D74" s="30"/>
      <c r="E74" s="30" t="s">
        <v>27</v>
      </c>
      <c r="F74" s="30"/>
    </row>
    <row r="75" spans="1:6" x14ac:dyDescent="0.2">
      <c r="A75" s="28" t="s">
        <v>63</v>
      </c>
      <c r="B75" s="38"/>
      <c r="C75" s="30" t="s">
        <v>64</v>
      </c>
      <c r="D75" s="30"/>
      <c r="E75" s="30"/>
      <c r="F75" s="30"/>
    </row>
    <row r="76" spans="1:6" x14ac:dyDescent="0.2">
      <c r="A76" s="28" t="s">
        <v>65</v>
      </c>
      <c r="B76" s="38" t="s">
        <v>27</v>
      </c>
      <c r="C76" s="30"/>
      <c r="D76" s="30"/>
      <c r="E76" s="30"/>
      <c r="F76" s="30"/>
    </row>
    <row r="77" spans="1:6" x14ac:dyDescent="0.2">
      <c r="A77" s="28" t="s">
        <v>66</v>
      </c>
      <c r="B77" s="38"/>
      <c r="C77" s="30" t="s">
        <v>64</v>
      </c>
      <c r="D77" s="30"/>
      <c r="E77" s="30"/>
      <c r="F77" s="30"/>
    </row>
    <row r="78" spans="1:6" x14ac:dyDescent="0.2">
      <c r="A78" s="28" t="s">
        <v>67</v>
      </c>
      <c r="B78" s="38"/>
      <c r="C78" s="30" t="s">
        <v>27</v>
      </c>
      <c r="D78" s="30"/>
      <c r="E78" s="30"/>
      <c r="F78" s="30"/>
    </row>
    <row r="79" spans="1:6" x14ac:dyDescent="0.2">
      <c r="A79" s="28" t="s">
        <v>68</v>
      </c>
      <c r="B79" s="38"/>
      <c r="C79" s="30"/>
      <c r="D79" s="30"/>
      <c r="E79" s="30"/>
      <c r="F79" s="30"/>
    </row>
    <row r="80" spans="1:6" x14ac:dyDescent="0.2">
      <c r="A80" s="28" t="s">
        <v>69</v>
      </c>
      <c r="B80" s="38"/>
      <c r="C80" s="30" t="s">
        <v>64</v>
      </c>
      <c r="D80" s="30"/>
      <c r="E80" s="30"/>
      <c r="F80" s="30"/>
    </row>
    <row r="81" spans="1:6" x14ac:dyDescent="0.2">
      <c r="A81" s="28" t="s">
        <v>70</v>
      </c>
      <c r="B81" s="38" t="s">
        <v>27</v>
      </c>
      <c r="C81" s="30" t="s">
        <v>64</v>
      </c>
      <c r="D81" s="30" t="s">
        <v>27</v>
      </c>
      <c r="E81" s="30"/>
      <c r="F81" s="30"/>
    </row>
    <row r="82" spans="1:6" x14ac:dyDescent="0.2">
      <c r="A82" s="28" t="s">
        <v>71</v>
      </c>
      <c r="B82" s="38"/>
      <c r="C82" s="30" t="s">
        <v>64</v>
      </c>
      <c r="D82" s="30"/>
      <c r="E82" s="30"/>
      <c r="F82" s="30"/>
    </row>
    <row r="83" spans="1:6" x14ac:dyDescent="0.2">
      <c r="A83" s="28" t="s">
        <v>72</v>
      </c>
      <c r="B83" s="38"/>
      <c r="C83" s="30" t="s">
        <v>64</v>
      </c>
      <c r="D83" s="30"/>
      <c r="E83" s="30"/>
      <c r="F83" s="30"/>
    </row>
    <row r="84" spans="1:6" x14ac:dyDescent="0.2">
      <c r="A84" s="28" t="s">
        <v>73</v>
      </c>
      <c r="B84" s="38" t="s">
        <v>27</v>
      </c>
      <c r="C84" s="30" t="s">
        <v>27</v>
      </c>
      <c r="D84" s="30"/>
      <c r="E84" s="30" t="s">
        <v>41</v>
      </c>
      <c r="F84" s="30"/>
    </row>
    <row r="85" spans="1:6" x14ac:dyDescent="0.2">
      <c r="A85" s="28" t="s">
        <v>74</v>
      </c>
      <c r="B85" s="38"/>
      <c r="C85" s="30"/>
      <c r="D85" s="30"/>
      <c r="E85" s="30" t="s">
        <v>64</v>
      </c>
      <c r="F85" s="30"/>
    </row>
    <row r="86" spans="1:6" x14ac:dyDescent="0.2">
      <c r="A86" s="28" t="s">
        <v>75</v>
      </c>
      <c r="B86" s="38"/>
      <c r="C86" s="30" t="s">
        <v>64</v>
      </c>
      <c r="D86" s="30"/>
      <c r="E86" s="30"/>
      <c r="F86" s="30"/>
    </row>
    <row r="87" spans="1:6" x14ac:dyDescent="0.2">
      <c r="A87" s="28" t="s">
        <v>76</v>
      </c>
      <c r="B87" s="38" t="s">
        <v>27</v>
      </c>
      <c r="C87" s="30"/>
      <c r="D87" s="30" t="s">
        <v>64</v>
      </c>
      <c r="E87" s="30"/>
      <c r="F87" s="30"/>
    </row>
    <row r="88" spans="1:6" x14ac:dyDescent="0.2">
      <c r="A88" s="28" t="s">
        <v>77</v>
      </c>
      <c r="B88" s="38"/>
      <c r="C88" s="30" t="s">
        <v>27</v>
      </c>
      <c r="D88" s="30"/>
      <c r="E88" s="30"/>
      <c r="F88" s="30"/>
    </row>
    <row r="89" spans="1:6" x14ac:dyDescent="0.2">
      <c r="A89" s="28" t="s">
        <v>39</v>
      </c>
      <c r="B89" s="38"/>
      <c r="C89" s="30"/>
      <c r="D89" s="30" t="s">
        <v>64</v>
      </c>
      <c r="E89" s="30"/>
      <c r="F89" s="30"/>
    </row>
    <row r="90" spans="1:6" x14ac:dyDescent="0.2">
      <c r="A90" s="28" t="s">
        <v>78</v>
      </c>
      <c r="B90" s="38" t="s">
        <v>27</v>
      </c>
      <c r="C90" s="30"/>
      <c r="D90" s="30"/>
      <c r="E90" s="30"/>
      <c r="F90" s="30"/>
    </row>
    <row r="91" spans="1:6" x14ac:dyDescent="0.2">
      <c r="A91" s="28" t="s">
        <v>22</v>
      </c>
      <c r="B91" s="38"/>
      <c r="C91" s="30"/>
      <c r="D91" s="30"/>
      <c r="E91" s="30"/>
      <c r="F91" s="30" t="s">
        <v>41</v>
      </c>
    </row>
    <row r="92" spans="1:6" x14ac:dyDescent="0.2">
      <c r="A92" s="28" t="s">
        <v>79</v>
      </c>
      <c r="B92" s="38"/>
      <c r="C92" s="30"/>
      <c r="D92" s="30" t="s">
        <v>27</v>
      </c>
      <c r="E92" s="30"/>
      <c r="F92" s="30"/>
    </row>
    <row r="93" spans="1:6" x14ac:dyDescent="0.2">
      <c r="A93" s="28" t="s">
        <v>80</v>
      </c>
      <c r="B93" s="38"/>
      <c r="C93" s="30"/>
      <c r="D93" s="30"/>
      <c r="E93" s="30" t="s">
        <v>27</v>
      </c>
      <c r="F93" s="30"/>
    </row>
    <row r="94" spans="1:6" x14ac:dyDescent="0.2">
      <c r="A94" s="28" t="s">
        <v>81</v>
      </c>
      <c r="B94" s="38"/>
      <c r="C94" s="30"/>
      <c r="D94" s="30"/>
      <c r="E94" s="30" t="s">
        <v>27</v>
      </c>
      <c r="F94" s="30"/>
    </row>
    <row r="95" spans="1:6" x14ac:dyDescent="0.2">
      <c r="A95" s="28" t="s">
        <v>82</v>
      </c>
      <c r="B95" s="38"/>
      <c r="C95" s="30"/>
      <c r="D95" s="30"/>
      <c r="E95" s="30"/>
      <c r="F95" s="30"/>
    </row>
    <row r="96" spans="1:6" x14ac:dyDescent="0.2">
      <c r="A96" s="28" t="s">
        <v>83</v>
      </c>
      <c r="B96" s="38"/>
      <c r="C96" s="30"/>
      <c r="D96" s="30"/>
      <c r="E96" s="30" t="s">
        <v>27</v>
      </c>
      <c r="F96" s="30"/>
    </row>
    <row r="97" spans="1:6" x14ac:dyDescent="0.2">
      <c r="A97" s="28" t="s">
        <v>84</v>
      </c>
      <c r="B97" s="38"/>
      <c r="C97" s="30"/>
      <c r="D97" s="30"/>
      <c r="E97" s="30"/>
      <c r="F97" s="30"/>
    </row>
    <row r="98" spans="1:6" x14ac:dyDescent="0.2">
      <c r="A98" s="28" t="s">
        <v>85</v>
      </c>
      <c r="B98" s="38"/>
      <c r="C98" s="30"/>
      <c r="D98" s="30"/>
      <c r="E98" s="30" t="s">
        <v>27</v>
      </c>
      <c r="F98" s="30"/>
    </row>
  </sheetData>
  <mergeCells count="2">
    <mergeCell ref="A2:E2"/>
    <mergeCell ref="B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workbookViewId="0">
      <selection activeCell="N34" sqref="N34"/>
    </sheetView>
  </sheetViews>
  <sheetFormatPr defaultColWidth="9.140625" defaultRowHeight="12.75" x14ac:dyDescent="0.2"/>
  <cols>
    <col min="1" max="1" width="64.28515625" style="5" bestFit="1" customWidth="1"/>
    <col min="2" max="2" width="16" style="44" customWidth="1"/>
    <col min="3" max="3" width="12.140625" style="5" bestFit="1" customWidth="1"/>
    <col min="4" max="4" width="11.140625" style="5" bestFit="1" customWidth="1"/>
    <col min="5" max="6" width="11.5703125" style="5" customWidth="1"/>
    <col min="7" max="7" width="7.28515625" style="5" bestFit="1" customWidth="1"/>
    <col min="8" max="14" width="8.140625" style="5" bestFit="1" customWidth="1"/>
    <col min="15" max="16384" width="9.140625" style="5"/>
  </cols>
  <sheetData>
    <row r="2" spans="1:14" ht="27.75" customHeight="1" x14ac:dyDescent="0.2">
      <c r="A2" s="49" t="s">
        <v>145</v>
      </c>
      <c r="B2" s="49"/>
      <c r="C2" s="49"/>
      <c r="D2" s="49"/>
      <c r="E2" s="49"/>
      <c r="F2" s="4"/>
      <c r="G2" s="4"/>
    </row>
    <row r="3" spans="1:14" ht="15" customHeight="1" x14ac:dyDescent="0.25">
      <c r="A3" s="6"/>
      <c r="B3" s="48"/>
      <c r="C3" s="48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4" x14ac:dyDescent="0.2">
      <c r="A4" s="20" t="s">
        <v>3</v>
      </c>
      <c r="B4" s="34" t="s">
        <v>86</v>
      </c>
      <c r="C4" s="16" t="s">
        <v>1</v>
      </c>
      <c r="D4" s="33" t="s">
        <v>88</v>
      </c>
      <c r="E4" s="16" t="s">
        <v>17</v>
      </c>
      <c r="F4" s="16"/>
      <c r="G4" s="3" t="s">
        <v>111</v>
      </c>
      <c r="H4" s="3" t="s">
        <v>89</v>
      </c>
      <c r="I4" s="3" t="s">
        <v>90</v>
      </c>
      <c r="J4" s="3" t="s">
        <v>91</v>
      </c>
      <c r="K4" s="3" t="s">
        <v>92</v>
      </c>
      <c r="L4" s="3" t="s">
        <v>128</v>
      </c>
      <c r="M4" s="3" t="s">
        <v>129</v>
      </c>
      <c r="N4" s="3" t="s">
        <v>130</v>
      </c>
    </row>
    <row r="5" spans="1:14" s="10" customFormat="1" ht="12.75" customHeight="1" x14ac:dyDescent="0.2">
      <c r="A5" s="14" t="s">
        <v>8</v>
      </c>
      <c r="B5" s="46" t="s">
        <v>131</v>
      </c>
      <c r="C5" s="11">
        <v>1</v>
      </c>
      <c r="D5" s="11">
        <v>950</v>
      </c>
      <c r="E5" s="11">
        <f t="shared" ref="E5:E25" si="0">C5*D5</f>
        <v>950</v>
      </c>
      <c r="F5" s="19"/>
      <c r="G5" s="11">
        <f>E5</f>
        <v>950</v>
      </c>
      <c r="H5" s="11">
        <f>E5</f>
        <v>950</v>
      </c>
      <c r="I5" s="11">
        <f>E5</f>
        <v>950</v>
      </c>
      <c r="J5" s="11">
        <f>E5</f>
        <v>950</v>
      </c>
      <c r="K5" s="11">
        <f>E5</f>
        <v>950</v>
      </c>
      <c r="L5" s="11">
        <f>E5</f>
        <v>950</v>
      </c>
      <c r="M5" s="11">
        <f>E5</f>
        <v>950</v>
      </c>
      <c r="N5" s="11">
        <f t="shared" ref="N5:N16" si="1">E5</f>
        <v>950</v>
      </c>
    </row>
    <row r="6" spans="1:14" s="10" customFormat="1" ht="12.75" customHeight="1" x14ac:dyDescent="0.2">
      <c r="A6" s="14" t="s">
        <v>9</v>
      </c>
      <c r="B6" s="46" t="s">
        <v>132</v>
      </c>
      <c r="C6" s="11">
        <v>1</v>
      </c>
      <c r="D6" s="11">
        <v>2100</v>
      </c>
      <c r="E6" s="11">
        <f t="shared" si="0"/>
        <v>2100</v>
      </c>
      <c r="F6" s="19"/>
      <c r="G6" s="11">
        <v>1200</v>
      </c>
      <c r="H6" s="11">
        <v>1200</v>
      </c>
      <c r="I6" s="11">
        <v>1200</v>
      </c>
      <c r="J6" s="11">
        <f>E6</f>
        <v>2100</v>
      </c>
      <c r="K6" s="11">
        <v>1200</v>
      </c>
      <c r="L6" s="11">
        <v>1200</v>
      </c>
      <c r="M6" s="11">
        <v>1200</v>
      </c>
      <c r="N6" s="11">
        <f t="shared" si="1"/>
        <v>2100</v>
      </c>
    </row>
    <row r="7" spans="1:14" s="10" customFormat="1" ht="12.75" customHeight="1" x14ac:dyDescent="0.2">
      <c r="A7" s="14" t="s">
        <v>10</v>
      </c>
      <c r="B7" s="39" t="s">
        <v>133</v>
      </c>
      <c r="C7" s="11">
        <v>1</v>
      </c>
      <c r="D7" s="11">
        <v>1400</v>
      </c>
      <c r="E7" s="11">
        <f t="shared" si="0"/>
        <v>1400</v>
      </c>
      <c r="F7" s="19"/>
      <c r="G7" s="11">
        <v>700</v>
      </c>
      <c r="H7" s="11">
        <f>E7</f>
        <v>1400</v>
      </c>
      <c r="I7" s="11">
        <v>700</v>
      </c>
      <c r="J7" s="11">
        <f>E7</f>
        <v>1400</v>
      </c>
      <c r="K7" s="11">
        <v>700</v>
      </c>
      <c r="L7" s="11">
        <f>E7</f>
        <v>1400</v>
      </c>
      <c r="M7" s="11">
        <v>700</v>
      </c>
      <c r="N7" s="11">
        <f t="shared" si="1"/>
        <v>1400</v>
      </c>
    </row>
    <row r="8" spans="1:14" s="10" customFormat="1" ht="12.75" customHeight="1" x14ac:dyDescent="0.2">
      <c r="A8" s="14" t="s">
        <v>98</v>
      </c>
      <c r="B8" s="39" t="s">
        <v>134</v>
      </c>
      <c r="C8" s="11">
        <v>1</v>
      </c>
      <c r="D8" s="11">
        <v>1300</v>
      </c>
      <c r="E8" s="11">
        <f t="shared" si="0"/>
        <v>1300</v>
      </c>
      <c r="F8" s="19"/>
      <c r="G8" s="11"/>
      <c r="H8" s="11">
        <f>E8</f>
        <v>1300</v>
      </c>
      <c r="I8" s="11"/>
      <c r="J8" s="11">
        <f>E8</f>
        <v>1300</v>
      </c>
      <c r="K8" s="11"/>
      <c r="L8" s="11">
        <f>E8</f>
        <v>1300</v>
      </c>
      <c r="M8" s="11"/>
      <c r="N8" s="11">
        <f t="shared" si="1"/>
        <v>1300</v>
      </c>
    </row>
    <row r="9" spans="1:14" s="10" customFormat="1" ht="12.75" customHeight="1" x14ac:dyDescent="0.2">
      <c r="A9" s="14" t="s">
        <v>87</v>
      </c>
      <c r="B9" s="45" t="s">
        <v>135</v>
      </c>
      <c r="C9" s="11">
        <v>1</v>
      </c>
      <c r="D9" s="11">
        <v>4200</v>
      </c>
      <c r="E9" s="11">
        <f t="shared" si="0"/>
        <v>4200</v>
      </c>
      <c r="F9" s="19"/>
      <c r="G9" s="11"/>
      <c r="H9" s="11"/>
      <c r="I9" s="11"/>
      <c r="J9" s="11"/>
      <c r="K9" s="11"/>
      <c r="L9" s="11"/>
      <c r="M9" s="11"/>
      <c r="N9" s="11">
        <f t="shared" si="1"/>
        <v>4200</v>
      </c>
    </row>
    <row r="10" spans="1:14" s="10" customFormat="1" ht="12.75" customHeight="1" x14ac:dyDescent="0.2">
      <c r="A10" s="14" t="s">
        <v>11</v>
      </c>
      <c r="B10" s="35" t="s">
        <v>94</v>
      </c>
      <c r="C10" s="11">
        <v>1</v>
      </c>
      <c r="D10" s="11">
        <v>1100</v>
      </c>
      <c r="E10" s="11">
        <f t="shared" si="0"/>
        <v>1100</v>
      </c>
      <c r="F10" s="19"/>
      <c r="G10" s="11"/>
      <c r="H10" s="11"/>
      <c r="I10" s="11"/>
      <c r="J10" s="11">
        <f>E10</f>
        <v>1100</v>
      </c>
      <c r="K10" s="11"/>
      <c r="L10" s="11"/>
      <c r="M10" s="11"/>
      <c r="N10" s="11">
        <f t="shared" si="1"/>
        <v>1100</v>
      </c>
    </row>
    <row r="11" spans="1:14" s="10" customFormat="1" ht="12.75" customHeight="1" x14ac:dyDescent="0.2">
      <c r="A11" s="14" t="s">
        <v>136</v>
      </c>
      <c r="B11" s="39"/>
      <c r="C11" s="11">
        <v>10</v>
      </c>
      <c r="D11" s="11">
        <v>600</v>
      </c>
      <c r="E11" s="11">
        <f t="shared" si="0"/>
        <v>6000</v>
      </c>
      <c r="F11" s="19"/>
      <c r="G11" s="11">
        <f>E11</f>
        <v>6000</v>
      </c>
      <c r="H11" s="11">
        <f>E11</f>
        <v>6000</v>
      </c>
      <c r="I11" s="11">
        <f>E11</f>
        <v>6000</v>
      </c>
      <c r="J11" s="11">
        <f>E11</f>
        <v>6000</v>
      </c>
      <c r="K11" s="11">
        <f>E11</f>
        <v>6000</v>
      </c>
      <c r="L11" s="11">
        <f>E11</f>
        <v>6000</v>
      </c>
      <c r="M11" s="11">
        <f>E11</f>
        <v>6000</v>
      </c>
      <c r="N11" s="11">
        <f t="shared" si="1"/>
        <v>6000</v>
      </c>
    </row>
    <row r="12" spans="1:14" s="10" customFormat="1" ht="12.75" customHeight="1" x14ac:dyDescent="0.2">
      <c r="A12" s="14" t="s">
        <v>137</v>
      </c>
      <c r="B12" s="39"/>
      <c r="C12" s="11">
        <v>15</v>
      </c>
      <c r="D12" s="11">
        <v>950</v>
      </c>
      <c r="E12" s="11">
        <f t="shared" si="0"/>
        <v>14250</v>
      </c>
      <c r="F12" s="19"/>
      <c r="G12" s="11"/>
      <c r="H12" s="11"/>
      <c r="I12" s="11"/>
      <c r="J12" s="11">
        <f>E12</f>
        <v>14250</v>
      </c>
      <c r="K12" s="11"/>
      <c r="L12" s="11"/>
      <c r="M12" s="11"/>
      <c r="N12" s="11">
        <f t="shared" si="1"/>
        <v>14250</v>
      </c>
    </row>
    <row r="13" spans="1:14" s="10" customFormat="1" ht="12.75" customHeight="1" x14ac:dyDescent="0.2">
      <c r="A13" s="14" t="s">
        <v>138</v>
      </c>
      <c r="B13" s="39"/>
      <c r="C13" s="11">
        <v>50</v>
      </c>
      <c r="D13" s="11">
        <v>550</v>
      </c>
      <c r="E13" s="11">
        <f>C13*D13</f>
        <v>27500</v>
      </c>
      <c r="F13" s="19"/>
      <c r="G13" s="11"/>
      <c r="H13" s="11"/>
      <c r="I13" s="11"/>
      <c r="J13" s="11"/>
      <c r="K13" s="11"/>
      <c r="L13" s="11"/>
      <c r="M13" s="11"/>
      <c r="N13" s="11">
        <f t="shared" si="1"/>
        <v>27500</v>
      </c>
    </row>
    <row r="14" spans="1:14" s="10" customFormat="1" ht="12.75" customHeight="1" x14ac:dyDescent="0.2">
      <c r="A14" s="14" t="s">
        <v>139</v>
      </c>
      <c r="B14" s="39"/>
      <c r="C14" s="11">
        <v>10</v>
      </c>
      <c r="D14" s="11">
        <v>650</v>
      </c>
      <c r="E14" s="11">
        <f t="shared" si="0"/>
        <v>6500</v>
      </c>
      <c r="F14" s="19"/>
      <c r="G14" s="11"/>
      <c r="H14" s="11"/>
      <c r="I14" s="11"/>
      <c r="J14" s="11">
        <f>E14</f>
        <v>6500</v>
      </c>
      <c r="K14" s="11"/>
      <c r="L14" s="11"/>
      <c r="M14" s="11"/>
      <c r="N14" s="11">
        <f t="shared" si="1"/>
        <v>6500</v>
      </c>
    </row>
    <row r="15" spans="1:14" s="10" customFormat="1" ht="12.75" customHeight="1" x14ac:dyDescent="0.2">
      <c r="A15" s="14" t="s">
        <v>14</v>
      </c>
      <c r="B15" s="39"/>
      <c r="C15" s="11">
        <v>10</v>
      </c>
      <c r="D15" s="11">
        <v>620</v>
      </c>
      <c r="E15" s="11">
        <f t="shared" si="0"/>
        <v>6200</v>
      </c>
      <c r="F15" s="19"/>
      <c r="G15" s="11"/>
      <c r="H15" s="11"/>
      <c r="I15" s="11"/>
      <c r="J15" s="11">
        <f>E15</f>
        <v>6200</v>
      </c>
      <c r="K15" s="11"/>
      <c r="L15" s="11"/>
      <c r="M15" s="11"/>
      <c r="N15" s="11">
        <f t="shared" si="1"/>
        <v>6200</v>
      </c>
    </row>
    <row r="16" spans="1:14" s="10" customFormat="1" ht="12.75" customHeight="1" x14ac:dyDescent="0.2">
      <c r="A16" s="14" t="s">
        <v>13</v>
      </c>
      <c r="B16" s="39"/>
      <c r="C16" s="11">
        <v>1</v>
      </c>
      <c r="D16" s="11">
        <v>1100</v>
      </c>
      <c r="E16" s="11">
        <f t="shared" si="0"/>
        <v>1100</v>
      </c>
      <c r="F16" s="19"/>
      <c r="G16" s="11"/>
      <c r="H16" s="11"/>
      <c r="I16" s="11"/>
      <c r="J16" s="11">
        <f>E16</f>
        <v>1100</v>
      </c>
      <c r="K16" s="11"/>
      <c r="L16" s="11"/>
      <c r="M16" s="11"/>
      <c r="N16" s="11">
        <f t="shared" si="1"/>
        <v>1100</v>
      </c>
    </row>
    <row r="17" spans="1:14" s="10" customFormat="1" ht="12.75" customHeight="1" x14ac:dyDescent="0.2">
      <c r="A17" s="14" t="s">
        <v>124</v>
      </c>
      <c r="B17" s="39"/>
      <c r="C17" s="11">
        <v>1</v>
      </c>
      <c r="D17" s="11">
        <v>980</v>
      </c>
      <c r="E17" s="11">
        <f t="shared" si="0"/>
        <v>980</v>
      </c>
      <c r="F17" s="19"/>
      <c r="G17" s="11">
        <f t="shared" ref="G17:G22" si="2">E17</f>
        <v>980</v>
      </c>
      <c r="H17" s="11">
        <f t="shared" ref="H17:N22" si="3">G17</f>
        <v>980</v>
      </c>
      <c r="I17" s="11">
        <f t="shared" si="3"/>
        <v>980</v>
      </c>
      <c r="J17" s="11">
        <f t="shared" si="3"/>
        <v>980</v>
      </c>
      <c r="K17" s="11">
        <f t="shared" si="3"/>
        <v>980</v>
      </c>
      <c r="L17" s="11">
        <f t="shared" si="3"/>
        <v>980</v>
      </c>
      <c r="M17" s="11">
        <f t="shared" si="3"/>
        <v>980</v>
      </c>
      <c r="N17" s="11">
        <f t="shared" si="3"/>
        <v>980</v>
      </c>
    </row>
    <row r="18" spans="1:14" s="10" customFormat="1" ht="12.75" customHeight="1" x14ac:dyDescent="0.2">
      <c r="A18" s="14" t="s">
        <v>125</v>
      </c>
      <c r="B18" s="39"/>
      <c r="C18" s="11">
        <v>1</v>
      </c>
      <c r="D18" s="11">
        <v>920</v>
      </c>
      <c r="E18" s="11">
        <f t="shared" si="0"/>
        <v>920</v>
      </c>
      <c r="F18" s="19"/>
      <c r="G18" s="11">
        <f t="shared" si="2"/>
        <v>920</v>
      </c>
      <c r="H18" s="11">
        <f>G18</f>
        <v>920</v>
      </c>
      <c r="I18" s="11">
        <f t="shared" si="3"/>
        <v>920</v>
      </c>
      <c r="J18" s="11">
        <f t="shared" si="3"/>
        <v>920</v>
      </c>
      <c r="K18" s="11">
        <f t="shared" si="3"/>
        <v>920</v>
      </c>
      <c r="L18" s="11">
        <f t="shared" si="3"/>
        <v>920</v>
      </c>
      <c r="M18" s="11">
        <f t="shared" si="3"/>
        <v>920</v>
      </c>
      <c r="N18" s="11">
        <f t="shared" si="3"/>
        <v>920</v>
      </c>
    </row>
    <row r="19" spans="1:14" s="10" customFormat="1" ht="12.75" customHeight="1" x14ac:dyDescent="0.2">
      <c r="A19" s="14" t="s">
        <v>15</v>
      </c>
      <c r="B19" s="39"/>
      <c r="C19" s="11">
        <v>1</v>
      </c>
      <c r="D19" s="11">
        <v>600</v>
      </c>
      <c r="E19" s="11">
        <f t="shared" si="0"/>
        <v>600</v>
      </c>
      <c r="F19" s="19"/>
      <c r="G19" s="11">
        <f t="shared" si="2"/>
        <v>600</v>
      </c>
      <c r="H19" s="11">
        <f>G19</f>
        <v>600</v>
      </c>
      <c r="I19" s="11">
        <f t="shared" si="3"/>
        <v>600</v>
      </c>
      <c r="J19" s="11">
        <f t="shared" si="3"/>
        <v>600</v>
      </c>
      <c r="K19" s="11">
        <f t="shared" si="3"/>
        <v>600</v>
      </c>
      <c r="L19" s="11">
        <f t="shared" si="3"/>
        <v>600</v>
      </c>
      <c r="M19" s="11">
        <f t="shared" si="3"/>
        <v>600</v>
      </c>
      <c r="N19" s="11">
        <f t="shared" si="3"/>
        <v>600</v>
      </c>
    </row>
    <row r="20" spans="1:14" s="10" customFormat="1" ht="12.75" customHeight="1" x14ac:dyDescent="0.2">
      <c r="A20" s="21" t="s">
        <v>140</v>
      </c>
      <c r="B20" s="40"/>
      <c r="C20" s="11">
        <v>1</v>
      </c>
      <c r="D20" s="11">
        <v>900</v>
      </c>
      <c r="E20" s="11">
        <f t="shared" si="0"/>
        <v>900</v>
      </c>
      <c r="F20" s="19"/>
      <c r="G20" s="11">
        <f t="shared" si="2"/>
        <v>900</v>
      </c>
      <c r="H20" s="11">
        <f>G20</f>
        <v>900</v>
      </c>
      <c r="I20" s="11">
        <f t="shared" si="3"/>
        <v>900</v>
      </c>
      <c r="J20" s="11">
        <f t="shared" si="3"/>
        <v>900</v>
      </c>
      <c r="K20" s="11">
        <f t="shared" si="3"/>
        <v>900</v>
      </c>
      <c r="L20" s="11">
        <f t="shared" si="3"/>
        <v>900</v>
      </c>
      <c r="M20" s="11">
        <f t="shared" si="3"/>
        <v>900</v>
      </c>
      <c r="N20" s="11">
        <f t="shared" si="3"/>
        <v>900</v>
      </c>
    </row>
    <row r="21" spans="1:14" s="10" customFormat="1" ht="12.75" customHeight="1" x14ac:dyDescent="0.2">
      <c r="A21" s="21" t="s">
        <v>16</v>
      </c>
      <c r="B21" s="40"/>
      <c r="C21" s="11">
        <v>1</v>
      </c>
      <c r="D21" s="11">
        <v>2200</v>
      </c>
      <c r="E21" s="11">
        <f t="shared" si="0"/>
        <v>2200</v>
      </c>
      <c r="F21" s="19"/>
      <c r="G21" s="11">
        <f t="shared" si="2"/>
        <v>2200</v>
      </c>
      <c r="H21" s="11">
        <f>G21</f>
        <v>2200</v>
      </c>
      <c r="I21" s="11">
        <f t="shared" si="3"/>
        <v>2200</v>
      </c>
      <c r="J21" s="11">
        <f t="shared" si="3"/>
        <v>2200</v>
      </c>
      <c r="K21" s="11">
        <f t="shared" si="3"/>
        <v>2200</v>
      </c>
      <c r="L21" s="11">
        <f t="shared" si="3"/>
        <v>2200</v>
      </c>
      <c r="M21" s="11">
        <f t="shared" si="3"/>
        <v>2200</v>
      </c>
      <c r="N21" s="11">
        <f t="shared" si="3"/>
        <v>2200</v>
      </c>
    </row>
    <row r="22" spans="1:14" s="10" customFormat="1" ht="12.75" customHeight="1" x14ac:dyDescent="0.2">
      <c r="A22" s="14" t="s">
        <v>141</v>
      </c>
      <c r="B22" s="39"/>
      <c r="C22" s="12">
        <v>1</v>
      </c>
      <c r="D22" s="11">
        <v>830</v>
      </c>
      <c r="E22" s="11">
        <f t="shared" si="0"/>
        <v>830</v>
      </c>
      <c r="F22" s="19"/>
      <c r="G22" s="11">
        <f t="shared" si="2"/>
        <v>830</v>
      </c>
      <c r="H22" s="11">
        <f>G22</f>
        <v>830</v>
      </c>
      <c r="I22" s="11">
        <f t="shared" si="3"/>
        <v>830</v>
      </c>
      <c r="J22" s="11">
        <f t="shared" si="3"/>
        <v>830</v>
      </c>
      <c r="K22" s="11">
        <f t="shared" si="3"/>
        <v>830</v>
      </c>
      <c r="L22" s="11">
        <f t="shared" si="3"/>
        <v>830</v>
      </c>
      <c r="M22" s="11">
        <f t="shared" si="3"/>
        <v>830</v>
      </c>
      <c r="N22" s="11">
        <f t="shared" si="3"/>
        <v>830</v>
      </c>
    </row>
    <row r="23" spans="1:14" s="10" customFormat="1" ht="12.75" customHeight="1" x14ac:dyDescent="0.2">
      <c r="A23" s="14" t="s">
        <v>18</v>
      </c>
      <c r="B23" s="35" t="s">
        <v>142</v>
      </c>
      <c r="C23" s="12">
        <v>1</v>
      </c>
      <c r="D23" s="11">
        <v>4500</v>
      </c>
      <c r="E23" s="11">
        <f t="shared" si="0"/>
        <v>4500</v>
      </c>
      <c r="F23" s="19"/>
      <c r="G23" s="11"/>
      <c r="H23" s="11"/>
      <c r="I23" s="11"/>
      <c r="J23" s="11"/>
      <c r="K23" s="11"/>
      <c r="L23" s="11"/>
      <c r="M23" s="11"/>
      <c r="N23" s="11">
        <f>E23</f>
        <v>4500</v>
      </c>
    </row>
    <row r="24" spans="1:14" s="10" customFormat="1" ht="12.75" customHeight="1" x14ac:dyDescent="0.2">
      <c r="A24" s="14" t="s">
        <v>95</v>
      </c>
      <c r="B24" s="35" t="s">
        <v>96</v>
      </c>
      <c r="C24" s="12">
        <v>1</v>
      </c>
      <c r="D24" s="11">
        <v>5100</v>
      </c>
      <c r="E24" s="11">
        <f t="shared" si="0"/>
        <v>5100</v>
      </c>
      <c r="F24" s="19"/>
      <c r="G24" s="11"/>
      <c r="H24" s="11">
        <f>E24</f>
        <v>5100</v>
      </c>
      <c r="I24" s="11"/>
      <c r="J24" s="11">
        <f>E24</f>
        <v>5100</v>
      </c>
      <c r="K24" s="11"/>
      <c r="L24" s="11">
        <f>E24</f>
        <v>5100</v>
      </c>
      <c r="M24" s="11"/>
      <c r="N24" s="11">
        <f>E24</f>
        <v>5100</v>
      </c>
    </row>
    <row r="25" spans="1:14" s="10" customFormat="1" ht="12.75" customHeight="1" x14ac:dyDescent="0.2">
      <c r="A25" s="14" t="s">
        <v>22</v>
      </c>
      <c r="B25" s="35" t="s">
        <v>108</v>
      </c>
      <c r="C25" s="12">
        <v>1</v>
      </c>
      <c r="D25" s="11">
        <v>1550</v>
      </c>
      <c r="E25" s="11">
        <f t="shared" si="0"/>
        <v>1550</v>
      </c>
      <c r="F25" s="19"/>
      <c r="G25" s="11"/>
      <c r="H25" s="11"/>
      <c r="I25" s="11"/>
      <c r="J25" s="11"/>
      <c r="K25" s="11"/>
      <c r="L25" s="11"/>
      <c r="M25" s="11"/>
      <c r="N25" s="11">
        <f>E25</f>
        <v>1550</v>
      </c>
    </row>
    <row r="26" spans="1:14" x14ac:dyDescent="0.2">
      <c r="A26" s="31" t="s">
        <v>2</v>
      </c>
      <c r="B26" s="41"/>
      <c r="C26" s="32"/>
      <c r="D26" s="17"/>
      <c r="E26" s="17"/>
      <c r="F26" s="17"/>
      <c r="G26" s="18">
        <f t="shared" ref="G26:N26" si="4">SUM(G5:G25)</f>
        <v>15280</v>
      </c>
      <c r="H26" s="18">
        <f t="shared" si="4"/>
        <v>22380</v>
      </c>
      <c r="I26" s="18">
        <f t="shared" si="4"/>
        <v>15280</v>
      </c>
      <c r="J26" s="18">
        <f t="shared" si="4"/>
        <v>52430</v>
      </c>
      <c r="K26" s="18">
        <f t="shared" si="4"/>
        <v>15280</v>
      </c>
      <c r="L26" s="18">
        <f t="shared" si="4"/>
        <v>22380</v>
      </c>
      <c r="M26" s="18">
        <f t="shared" si="4"/>
        <v>15280</v>
      </c>
      <c r="N26" s="18">
        <f t="shared" si="4"/>
        <v>90180</v>
      </c>
    </row>
    <row r="27" spans="1:14" x14ac:dyDescent="0.2">
      <c r="A27" s="23" t="s">
        <v>5</v>
      </c>
      <c r="B27" s="42"/>
      <c r="C27" s="15"/>
      <c r="D27" s="15"/>
      <c r="E27" s="15"/>
      <c r="F27" s="7"/>
      <c r="G27" s="15">
        <v>3360</v>
      </c>
      <c r="H27" s="15">
        <v>3360</v>
      </c>
      <c r="I27" s="15">
        <v>3360</v>
      </c>
      <c r="J27" s="15">
        <v>3360</v>
      </c>
      <c r="K27" s="15">
        <v>3360</v>
      </c>
      <c r="L27" s="15">
        <v>3360</v>
      </c>
      <c r="M27" s="15">
        <v>3360</v>
      </c>
      <c r="N27" s="15">
        <v>3360</v>
      </c>
    </row>
    <row r="28" spans="1:14" x14ac:dyDescent="0.2">
      <c r="A28" s="22" t="s">
        <v>6</v>
      </c>
      <c r="B28" s="42"/>
      <c r="C28" s="15"/>
      <c r="D28" s="15"/>
      <c r="E28" s="15"/>
      <c r="F28" s="7"/>
      <c r="G28" s="15">
        <v>6</v>
      </c>
      <c r="H28" s="15">
        <v>7</v>
      </c>
      <c r="I28" s="15">
        <v>6</v>
      </c>
      <c r="J28" s="15">
        <v>10</v>
      </c>
      <c r="K28" s="15">
        <v>6</v>
      </c>
      <c r="L28" s="15">
        <v>7</v>
      </c>
      <c r="M28" s="15">
        <v>6</v>
      </c>
      <c r="N28" s="15">
        <v>16</v>
      </c>
    </row>
    <row r="29" spans="1:14" x14ac:dyDescent="0.2">
      <c r="A29" s="22" t="s">
        <v>7</v>
      </c>
      <c r="B29" s="42"/>
      <c r="C29" s="15"/>
      <c r="D29" s="15"/>
      <c r="E29" s="15"/>
      <c r="F29" s="7"/>
      <c r="G29" s="15">
        <v>1680</v>
      </c>
      <c r="H29" s="15">
        <v>1680</v>
      </c>
      <c r="I29" s="15">
        <v>1680</v>
      </c>
      <c r="J29" s="15">
        <v>1680</v>
      </c>
      <c r="K29" s="15">
        <v>1680</v>
      </c>
      <c r="L29" s="15">
        <v>1680</v>
      </c>
      <c r="M29" s="15">
        <v>1680</v>
      </c>
      <c r="N29" s="15">
        <v>1680</v>
      </c>
    </row>
    <row r="30" spans="1:14" x14ac:dyDescent="0.2">
      <c r="A30" s="22" t="s">
        <v>4</v>
      </c>
      <c r="B30" s="42"/>
      <c r="C30" s="15"/>
      <c r="D30" s="15"/>
      <c r="E30" s="15"/>
      <c r="F30" s="7"/>
      <c r="G30" s="15">
        <f>G28*G29+G27</f>
        <v>13440</v>
      </c>
      <c r="H30" s="15">
        <f t="shared" ref="H30:N30" si="5">H28*H29+H27</f>
        <v>15120</v>
      </c>
      <c r="I30" s="15">
        <f t="shared" si="5"/>
        <v>13440</v>
      </c>
      <c r="J30" s="15">
        <f t="shared" si="5"/>
        <v>20160</v>
      </c>
      <c r="K30" s="15">
        <f t="shared" si="5"/>
        <v>13440</v>
      </c>
      <c r="L30" s="15">
        <f t="shared" si="5"/>
        <v>15120</v>
      </c>
      <c r="M30" s="15">
        <f t="shared" si="5"/>
        <v>13440</v>
      </c>
      <c r="N30" s="15">
        <f t="shared" si="5"/>
        <v>30240</v>
      </c>
    </row>
    <row r="31" spans="1:14" ht="14.25" x14ac:dyDescent="0.2">
      <c r="A31" s="24" t="s">
        <v>0</v>
      </c>
      <c r="B31" s="36"/>
      <c r="C31" s="9"/>
      <c r="D31" s="9"/>
      <c r="E31" s="9"/>
      <c r="F31" s="9"/>
      <c r="G31" s="9">
        <f>G30+G26</f>
        <v>28720</v>
      </c>
      <c r="H31" s="9">
        <f t="shared" ref="H31:N31" si="6">H30+H26</f>
        <v>37500</v>
      </c>
      <c r="I31" s="9">
        <f t="shared" si="6"/>
        <v>28720</v>
      </c>
      <c r="J31" s="9">
        <f t="shared" si="6"/>
        <v>72590</v>
      </c>
      <c r="K31" s="9">
        <f t="shared" si="6"/>
        <v>28720</v>
      </c>
      <c r="L31" s="9">
        <f t="shared" si="6"/>
        <v>37500</v>
      </c>
      <c r="M31" s="9">
        <f t="shared" si="6"/>
        <v>28720</v>
      </c>
      <c r="N31" s="9">
        <f t="shared" si="6"/>
        <v>120420</v>
      </c>
    </row>
    <row r="33" spans="1:6" ht="51" x14ac:dyDescent="0.2">
      <c r="A33" s="25" t="s">
        <v>23</v>
      </c>
      <c r="B33" s="43"/>
      <c r="C33" s="8"/>
      <c r="D33" s="8"/>
      <c r="E33" s="8"/>
      <c r="F33" s="8"/>
    </row>
    <row r="34" spans="1:6" ht="38.25" x14ac:dyDescent="0.2">
      <c r="A34" s="26" t="s">
        <v>24</v>
      </c>
      <c r="B34" s="27" t="s">
        <v>25</v>
      </c>
      <c r="C34" s="27" t="s">
        <v>115</v>
      </c>
      <c r="D34" s="27" t="s">
        <v>116</v>
      </c>
      <c r="E34" s="27" t="s">
        <v>117</v>
      </c>
      <c r="F34" s="27" t="s">
        <v>118</v>
      </c>
    </row>
    <row r="35" spans="1:6" x14ac:dyDescent="0.2">
      <c r="A35" s="28" t="s">
        <v>26</v>
      </c>
      <c r="B35" s="37" t="s">
        <v>27</v>
      </c>
      <c r="C35" s="29"/>
      <c r="D35" s="29"/>
      <c r="E35" s="29"/>
      <c r="F35" s="29"/>
    </row>
    <row r="36" spans="1:6" x14ac:dyDescent="0.2">
      <c r="A36" s="28" t="s">
        <v>28</v>
      </c>
      <c r="B36" s="38" t="s">
        <v>27</v>
      </c>
      <c r="C36" s="30"/>
      <c r="D36" s="30"/>
      <c r="E36" s="30"/>
      <c r="F36" s="30"/>
    </row>
    <row r="37" spans="1:6" x14ac:dyDescent="0.2">
      <c r="A37" s="28" t="s">
        <v>29</v>
      </c>
      <c r="B37" s="38" t="s">
        <v>27</v>
      </c>
      <c r="C37" s="30"/>
      <c r="D37" s="30"/>
      <c r="E37" s="30"/>
      <c r="F37" s="30"/>
    </row>
    <row r="38" spans="1:6" x14ac:dyDescent="0.2">
      <c r="A38" s="28" t="s">
        <v>30</v>
      </c>
      <c r="B38" s="38" t="s">
        <v>27</v>
      </c>
      <c r="C38" s="30"/>
      <c r="D38" s="30"/>
      <c r="E38" s="30"/>
      <c r="F38" s="30"/>
    </row>
    <row r="39" spans="1:6" x14ac:dyDescent="0.2">
      <c r="A39" s="28" t="s">
        <v>31</v>
      </c>
      <c r="B39" s="38"/>
      <c r="C39" s="30"/>
      <c r="D39" s="30"/>
      <c r="E39" s="30"/>
      <c r="F39" s="30"/>
    </row>
    <row r="40" spans="1:6" x14ac:dyDescent="0.2">
      <c r="A40" s="28" t="s">
        <v>32</v>
      </c>
      <c r="B40" s="38" t="s">
        <v>27</v>
      </c>
      <c r="C40" s="30"/>
      <c r="D40" s="30"/>
      <c r="E40" s="30"/>
      <c r="F40" s="30"/>
    </row>
    <row r="41" spans="1:6" x14ac:dyDescent="0.2">
      <c r="A41" s="28" t="s">
        <v>33</v>
      </c>
      <c r="B41" s="38" t="s">
        <v>27</v>
      </c>
      <c r="C41" s="30"/>
      <c r="D41" s="30"/>
      <c r="E41" s="30"/>
      <c r="F41" s="30"/>
    </row>
    <row r="42" spans="1:6" x14ac:dyDescent="0.2">
      <c r="A42" s="28" t="s">
        <v>34</v>
      </c>
      <c r="B42" s="38" t="s">
        <v>27</v>
      </c>
      <c r="C42" s="30"/>
      <c r="D42" s="30"/>
      <c r="E42" s="30"/>
      <c r="F42" s="30"/>
    </row>
    <row r="43" spans="1:6" x14ac:dyDescent="0.2">
      <c r="A43" s="28" t="s">
        <v>35</v>
      </c>
      <c r="B43" s="38" t="s">
        <v>36</v>
      </c>
      <c r="C43" s="30"/>
      <c r="D43" s="30"/>
      <c r="E43" s="30"/>
      <c r="F43" s="30"/>
    </row>
    <row r="44" spans="1:6" x14ac:dyDescent="0.2">
      <c r="A44" s="28" t="s">
        <v>37</v>
      </c>
      <c r="B44" s="38" t="s">
        <v>27</v>
      </c>
      <c r="C44" s="30"/>
      <c r="D44" s="30"/>
      <c r="E44" s="30"/>
      <c r="F44" s="30"/>
    </row>
    <row r="45" spans="1:6" x14ac:dyDescent="0.2">
      <c r="A45" s="28" t="s">
        <v>38</v>
      </c>
      <c r="B45" s="38" t="s">
        <v>27</v>
      </c>
      <c r="C45" s="30"/>
      <c r="D45" s="30"/>
      <c r="E45" s="30"/>
      <c r="F45" s="30"/>
    </row>
    <row r="46" spans="1:6" x14ac:dyDescent="0.2">
      <c r="A46" s="28" t="s">
        <v>39</v>
      </c>
      <c r="B46" s="38" t="s">
        <v>27</v>
      </c>
      <c r="C46" s="30"/>
      <c r="D46" s="30"/>
      <c r="E46" s="30"/>
      <c r="F46" s="30"/>
    </row>
    <row r="47" spans="1:6" x14ac:dyDescent="0.2">
      <c r="A47" s="28" t="s">
        <v>40</v>
      </c>
      <c r="B47" s="38"/>
      <c r="C47" s="30"/>
      <c r="D47" s="30"/>
      <c r="E47" s="30"/>
      <c r="F47" s="30" t="s">
        <v>41</v>
      </c>
    </row>
    <row r="48" spans="1:6" x14ac:dyDescent="0.2">
      <c r="A48" s="28" t="s">
        <v>42</v>
      </c>
      <c r="B48" s="38" t="s">
        <v>27</v>
      </c>
      <c r="C48" s="30"/>
      <c r="D48" s="30"/>
      <c r="E48" s="30"/>
      <c r="F48" s="30"/>
    </row>
    <row r="49" spans="1:6" x14ac:dyDescent="0.2">
      <c r="A49" s="28" t="s">
        <v>43</v>
      </c>
      <c r="B49" s="38"/>
      <c r="C49" s="30" t="s">
        <v>27</v>
      </c>
      <c r="D49" s="30"/>
      <c r="E49" s="30" t="s">
        <v>41</v>
      </c>
      <c r="F49" s="30"/>
    </row>
    <row r="50" spans="1:6" x14ac:dyDescent="0.2">
      <c r="A50" s="28" t="s">
        <v>44</v>
      </c>
      <c r="B50" s="38" t="s">
        <v>27</v>
      </c>
      <c r="C50" s="30"/>
      <c r="D50" s="30"/>
      <c r="E50" s="30"/>
      <c r="F50" s="30"/>
    </row>
    <row r="51" spans="1:6" x14ac:dyDescent="0.2">
      <c r="A51" s="28" t="s">
        <v>45</v>
      </c>
      <c r="B51" s="38" t="s">
        <v>27</v>
      </c>
      <c r="C51" s="30"/>
      <c r="D51" s="30"/>
      <c r="E51" s="30"/>
      <c r="F51" s="30"/>
    </row>
    <row r="52" spans="1:6" x14ac:dyDescent="0.2">
      <c r="A52" s="28" t="s">
        <v>46</v>
      </c>
      <c r="B52" s="38"/>
      <c r="C52" s="30" t="s">
        <v>27</v>
      </c>
      <c r="D52" s="30"/>
      <c r="E52" s="30"/>
      <c r="F52" s="30"/>
    </row>
    <row r="53" spans="1:6" x14ac:dyDescent="0.2">
      <c r="A53" s="28" t="s">
        <v>47</v>
      </c>
      <c r="B53" s="38"/>
      <c r="C53" s="30"/>
      <c r="D53" s="30"/>
      <c r="E53" s="30" t="s">
        <v>41</v>
      </c>
      <c r="F53" s="30"/>
    </row>
    <row r="54" spans="1:6" x14ac:dyDescent="0.2">
      <c r="A54" s="28" t="s">
        <v>48</v>
      </c>
      <c r="B54" s="38"/>
      <c r="C54" s="30"/>
      <c r="D54" s="30"/>
      <c r="E54" s="30" t="s">
        <v>41</v>
      </c>
      <c r="F54" s="30"/>
    </row>
    <row r="55" spans="1:6" x14ac:dyDescent="0.2">
      <c r="A55" s="28" t="s">
        <v>19</v>
      </c>
      <c r="B55" s="38"/>
      <c r="C55" s="30"/>
      <c r="D55" s="30" t="s">
        <v>41</v>
      </c>
      <c r="E55" s="30"/>
      <c r="F55" s="30"/>
    </row>
    <row r="56" spans="1:6" x14ac:dyDescent="0.2">
      <c r="A56" s="28" t="s">
        <v>49</v>
      </c>
      <c r="B56" s="38" t="s">
        <v>27</v>
      </c>
      <c r="C56" s="30" t="s">
        <v>27</v>
      </c>
      <c r="D56" s="30"/>
      <c r="E56" s="30"/>
      <c r="F56" s="30" t="s">
        <v>41</v>
      </c>
    </row>
    <row r="57" spans="1:6" x14ac:dyDescent="0.2">
      <c r="A57" s="28" t="s">
        <v>12</v>
      </c>
      <c r="B57" s="38"/>
      <c r="C57" s="30"/>
      <c r="D57" s="30"/>
      <c r="E57" s="30"/>
      <c r="F57" s="30" t="s">
        <v>41</v>
      </c>
    </row>
    <row r="58" spans="1:6" x14ac:dyDescent="0.2">
      <c r="A58" s="28" t="s">
        <v>20</v>
      </c>
      <c r="B58" s="38"/>
      <c r="C58" s="30" t="s">
        <v>27</v>
      </c>
      <c r="D58" s="30"/>
      <c r="E58" s="30"/>
      <c r="F58" s="30" t="s">
        <v>41</v>
      </c>
    </row>
    <row r="59" spans="1:6" x14ac:dyDescent="0.2">
      <c r="A59" s="28" t="s">
        <v>50</v>
      </c>
      <c r="B59" s="38"/>
      <c r="C59" s="30" t="s">
        <v>27</v>
      </c>
      <c r="D59" s="30"/>
      <c r="E59" s="30"/>
      <c r="F59" s="30"/>
    </row>
    <row r="60" spans="1:6" x14ac:dyDescent="0.2">
      <c r="A60" s="28" t="s">
        <v>51</v>
      </c>
      <c r="B60" s="38" t="s">
        <v>27</v>
      </c>
      <c r="C60" s="30" t="s">
        <v>41</v>
      </c>
      <c r="D60" s="30"/>
      <c r="E60" s="30"/>
      <c r="F60" s="30"/>
    </row>
    <row r="61" spans="1:6" x14ac:dyDescent="0.2">
      <c r="A61" s="28" t="s">
        <v>52</v>
      </c>
      <c r="B61" s="38"/>
      <c r="C61" s="30" t="s">
        <v>41</v>
      </c>
      <c r="D61" s="30"/>
      <c r="E61" s="30"/>
      <c r="F61" s="30"/>
    </row>
    <row r="62" spans="1:6" x14ac:dyDescent="0.2">
      <c r="A62" s="28" t="s">
        <v>53</v>
      </c>
      <c r="B62" s="38" t="s">
        <v>27</v>
      </c>
      <c r="C62" s="30"/>
      <c r="D62" s="30"/>
      <c r="E62" s="30" t="s">
        <v>41</v>
      </c>
      <c r="F62" s="30"/>
    </row>
    <row r="63" spans="1:6" x14ac:dyDescent="0.2">
      <c r="A63" s="28" t="s">
        <v>22</v>
      </c>
      <c r="B63" s="38"/>
      <c r="C63" s="30" t="s">
        <v>27</v>
      </c>
      <c r="D63" s="30"/>
      <c r="E63" s="30"/>
      <c r="F63" s="30"/>
    </row>
    <row r="64" spans="1:6" x14ac:dyDescent="0.2">
      <c r="A64" s="28" t="s">
        <v>54</v>
      </c>
      <c r="B64" s="38"/>
      <c r="C64" s="30" t="s">
        <v>27</v>
      </c>
      <c r="D64" s="30"/>
      <c r="E64" s="30"/>
      <c r="F64" s="30"/>
    </row>
    <row r="65" spans="1:6" x14ac:dyDescent="0.2">
      <c r="A65" s="28" t="s">
        <v>55</v>
      </c>
      <c r="B65" s="38"/>
      <c r="C65" s="30" t="s">
        <v>27</v>
      </c>
      <c r="D65" s="30"/>
      <c r="E65" s="30"/>
      <c r="F65" s="30"/>
    </row>
    <row r="66" spans="1:6" x14ac:dyDescent="0.2">
      <c r="A66" s="28" t="s">
        <v>56</v>
      </c>
      <c r="B66" s="38"/>
      <c r="C66" s="30" t="s">
        <v>27</v>
      </c>
      <c r="D66" s="30"/>
      <c r="E66" s="30"/>
      <c r="F66" s="30"/>
    </row>
    <row r="67" spans="1:6" x14ac:dyDescent="0.2">
      <c r="A67" s="28" t="s">
        <v>21</v>
      </c>
      <c r="B67" s="38"/>
      <c r="C67" s="30"/>
      <c r="D67" s="30"/>
      <c r="E67" s="30" t="s">
        <v>41</v>
      </c>
      <c r="F67" s="30"/>
    </row>
    <row r="68" spans="1:6" x14ac:dyDescent="0.2">
      <c r="A68" s="28" t="s">
        <v>110</v>
      </c>
      <c r="B68" s="38"/>
      <c r="C68" s="30"/>
      <c r="D68" s="30" t="s">
        <v>27</v>
      </c>
      <c r="E68" s="30"/>
      <c r="F68" s="30"/>
    </row>
    <row r="69" spans="1:6" x14ac:dyDescent="0.2">
      <c r="A69" s="28" t="s">
        <v>57</v>
      </c>
      <c r="B69" s="38"/>
      <c r="C69" s="30"/>
      <c r="D69" s="30" t="s">
        <v>41</v>
      </c>
      <c r="E69" s="30"/>
      <c r="F69" s="30"/>
    </row>
    <row r="70" spans="1:6" x14ac:dyDescent="0.2">
      <c r="A70" s="28" t="s">
        <v>58</v>
      </c>
      <c r="B70" s="38" t="s">
        <v>36</v>
      </c>
      <c r="C70" s="30" t="s">
        <v>41</v>
      </c>
      <c r="D70" s="30"/>
      <c r="E70" s="30"/>
      <c r="F70" s="30"/>
    </row>
    <row r="71" spans="1:6" x14ac:dyDescent="0.2">
      <c r="A71" s="28" t="s">
        <v>59</v>
      </c>
      <c r="B71" s="38"/>
      <c r="C71" s="30"/>
      <c r="D71" s="30"/>
      <c r="E71" s="30"/>
      <c r="F71" s="30" t="s">
        <v>27</v>
      </c>
    </row>
    <row r="72" spans="1:6" x14ac:dyDescent="0.2">
      <c r="A72" s="28" t="s">
        <v>60</v>
      </c>
      <c r="B72" s="38"/>
      <c r="C72" s="30"/>
      <c r="D72" s="30" t="s">
        <v>41</v>
      </c>
      <c r="E72" s="30"/>
      <c r="F72" s="30"/>
    </row>
    <row r="73" spans="1:6" x14ac:dyDescent="0.2">
      <c r="A73" s="28" t="s">
        <v>61</v>
      </c>
      <c r="B73" s="38" t="s">
        <v>27</v>
      </c>
      <c r="C73" s="30"/>
      <c r="D73" s="30"/>
      <c r="E73" s="30"/>
      <c r="F73" s="30" t="s">
        <v>41</v>
      </c>
    </row>
    <row r="74" spans="1:6" x14ac:dyDescent="0.2">
      <c r="A74" s="28" t="s">
        <v>62</v>
      </c>
      <c r="B74" s="38" t="s">
        <v>27</v>
      </c>
      <c r="C74" s="30" t="s">
        <v>27</v>
      </c>
      <c r="D74" s="30"/>
      <c r="E74" s="30" t="s">
        <v>27</v>
      </c>
      <c r="F74" s="30"/>
    </row>
    <row r="75" spans="1:6" x14ac:dyDescent="0.2">
      <c r="A75" s="28" t="s">
        <v>63</v>
      </c>
      <c r="B75" s="38"/>
      <c r="C75" s="30" t="s">
        <v>64</v>
      </c>
      <c r="D75" s="30"/>
      <c r="E75" s="30"/>
      <c r="F75" s="30"/>
    </row>
    <row r="76" spans="1:6" x14ac:dyDescent="0.2">
      <c r="A76" s="28" t="s">
        <v>65</v>
      </c>
      <c r="B76" s="38" t="s">
        <v>27</v>
      </c>
      <c r="C76" s="30"/>
      <c r="D76" s="30"/>
      <c r="E76" s="30"/>
      <c r="F76" s="30"/>
    </row>
    <row r="77" spans="1:6" x14ac:dyDescent="0.2">
      <c r="A77" s="28" t="s">
        <v>66</v>
      </c>
      <c r="B77" s="38"/>
      <c r="C77" s="30" t="s">
        <v>64</v>
      </c>
      <c r="D77" s="30"/>
      <c r="E77" s="30"/>
      <c r="F77" s="30"/>
    </row>
    <row r="78" spans="1:6" x14ac:dyDescent="0.2">
      <c r="A78" s="28" t="s">
        <v>67</v>
      </c>
      <c r="B78" s="38"/>
      <c r="C78" s="30" t="s">
        <v>27</v>
      </c>
      <c r="D78" s="30"/>
      <c r="E78" s="30"/>
      <c r="F78" s="30"/>
    </row>
    <row r="79" spans="1:6" x14ac:dyDescent="0.2">
      <c r="A79" s="28" t="s">
        <v>68</v>
      </c>
      <c r="B79" s="38"/>
      <c r="C79" s="30"/>
      <c r="D79" s="30"/>
      <c r="E79" s="30"/>
      <c r="F79" s="30"/>
    </row>
    <row r="80" spans="1:6" x14ac:dyDescent="0.2">
      <c r="A80" s="28" t="s">
        <v>69</v>
      </c>
      <c r="B80" s="38"/>
      <c r="C80" s="30" t="s">
        <v>64</v>
      </c>
      <c r="D80" s="30"/>
      <c r="E80" s="30"/>
      <c r="F80" s="30"/>
    </row>
    <row r="81" spans="1:6" x14ac:dyDescent="0.2">
      <c r="A81" s="28" t="s">
        <v>70</v>
      </c>
      <c r="B81" s="38" t="s">
        <v>27</v>
      </c>
      <c r="C81" s="30" t="s">
        <v>64</v>
      </c>
      <c r="D81" s="30" t="s">
        <v>27</v>
      </c>
      <c r="E81" s="30"/>
      <c r="F81" s="30"/>
    </row>
    <row r="82" spans="1:6" x14ac:dyDescent="0.2">
      <c r="A82" s="28" t="s">
        <v>71</v>
      </c>
      <c r="B82" s="38"/>
      <c r="C82" s="30" t="s">
        <v>64</v>
      </c>
      <c r="D82" s="30"/>
      <c r="E82" s="30"/>
      <c r="F82" s="30"/>
    </row>
    <row r="83" spans="1:6" x14ac:dyDescent="0.2">
      <c r="A83" s="28" t="s">
        <v>72</v>
      </c>
      <c r="B83" s="38"/>
      <c r="C83" s="30" t="s">
        <v>64</v>
      </c>
      <c r="D83" s="30"/>
      <c r="E83" s="30"/>
      <c r="F83" s="30"/>
    </row>
    <row r="84" spans="1:6" x14ac:dyDescent="0.2">
      <c r="A84" s="28" t="s">
        <v>73</v>
      </c>
      <c r="B84" s="38" t="s">
        <v>27</v>
      </c>
      <c r="C84" s="30" t="s">
        <v>27</v>
      </c>
      <c r="D84" s="30"/>
      <c r="E84" s="30" t="s">
        <v>41</v>
      </c>
      <c r="F84" s="30"/>
    </row>
    <row r="85" spans="1:6" x14ac:dyDescent="0.2">
      <c r="A85" s="28" t="s">
        <v>74</v>
      </c>
      <c r="B85" s="38"/>
      <c r="C85" s="30"/>
      <c r="D85" s="30"/>
      <c r="E85" s="30" t="s">
        <v>64</v>
      </c>
      <c r="F85" s="30"/>
    </row>
    <row r="86" spans="1:6" x14ac:dyDescent="0.2">
      <c r="A86" s="28" t="s">
        <v>75</v>
      </c>
      <c r="B86" s="38"/>
      <c r="C86" s="30" t="s">
        <v>64</v>
      </c>
      <c r="D86" s="30"/>
      <c r="E86" s="30"/>
      <c r="F86" s="30"/>
    </row>
    <row r="87" spans="1:6" x14ac:dyDescent="0.2">
      <c r="A87" s="28" t="s">
        <v>76</v>
      </c>
      <c r="B87" s="38" t="s">
        <v>27</v>
      </c>
      <c r="C87" s="30"/>
      <c r="D87" s="30" t="s">
        <v>64</v>
      </c>
      <c r="E87" s="30"/>
      <c r="F87" s="30"/>
    </row>
    <row r="88" spans="1:6" x14ac:dyDescent="0.2">
      <c r="A88" s="28" t="s">
        <v>77</v>
      </c>
      <c r="B88" s="38"/>
      <c r="C88" s="30" t="s">
        <v>27</v>
      </c>
      <c r="D88" s="30"/>
      <c r="E88" s="30"/>
      <c r="F88" s="30"/>
    </row>
    <row r="89" spans="1:6" x14ac:dyDescent="0.2">
      <c r="A89" s="28" t="s">
        <v>39</v>
      </c>
      <c r="B89" s="38"/>
      <c r="C89" s="30"/>
      <c r="D89" s="30" t="s">
        <v>64</v>
      </c>
      <c r="E89" s="30"/>
      <c r="F89" s="30"/>
    </row>
    <row r="90" spans="1:6" x14ac:dyDescent="0.2">
      <c r="A90" s="28" t="s">
        <v>78</v>
      </c>
      <c r="B90" s="38" t="s">
        <v>27</v>
      </c>
      <c r="C90" s="30"/>
      <c r="D90" s="30"/>
      <c r="E90" s="30"/>
      <c r="F90" s="30"/>
    </row>
    <row r="91" spans="1:6" x14ac:dyDescent="0.2">
      <c r="A91" s="28" t="s">
        <v>22</v>
      </c>
      <c r="B91" s="38"/>
      <c r="C91" s="30"/>
      <c r="D91" s="30"/>
      <c r="E91" s="30"/>
      <c r="F91" s="30" t="s">
        <v>41</v>
      </c>
    </row>
    <row r="92" spans="1:6" x14ac:dyDescent="0.2">
      <c r="A92" s="28" t="s">
        <v>79</v>
      </c>
      <c r="B92" s="38"/>
      <c r="C92" s="30"/>
      <c r="D92" s="30" t="s">
        <v>27</v>
      </c>
      <c r="E92" s="30"/>
      <c r="F92" s="30"/>
    </row>
    <row r="93" spans="1:6" x14ac:dyDescent="0.2">
      <c r="A93" s="28" t="s">
        <v>80</v>
      </c>
      <c r="B93" s="38"/>
      <c r="C93" s="30"/>
      <c r="D93" s="30"/>
      <c r="E93" s="30" t="s">
        <v>27</v>
      </c>
      <c r="F93" s="30"/>
    </row>
    <row r="94" spans="1:6" x14ac:dyDescent="0.2">
      <c r="A94" s="28" t="s">
        <v>81</v>
      </c>
      <c r="B94" s="38"/>
      <c r="C94" s="30"/>
      <c r="D94" s="30"/>
      <c r="E94" s="30" t="s">
        <v>27</v>
      </c>
      <c r="F94" s="30"/>
    </row>
    <row r="95" spans="1:6" x14ac:dyDescent="0.2">
      <c r="A95" s="28" t="s">
        <v>82</v>
      </c>
      <c r="B95" s="38"/>
      <c r="C95" s="30"/>
      <c r="D95" s="30"/>
      <c r="E95" s="30"/>
      <c r="F95" s="30"/>
    </row>
    <row r="96" spans="1:6" x14ac:dyDescent="0.2">
      <c r="A96" s="28" t="s">
        <v>83</v>
      </c>
      <c r="B96" s="38"/>
      <c r="C96" s="30"/>
      <c r="D96" s="30"/>
      <c r="E96" s="30" t="s">
        <v>27</v>
      </c>
      <c r="F96" s="30"/>
    </row>
    <row r="97" spans="1:6" x14ac:dyDescent="0.2">
      <c r="A97" s="28" t="s">
        <v>84</v>
      </c>
      <c r="B97" s="38"/>
      <c r="C97" s="30"/>
      <c r="D97" s="30"/>
      <c r="E97" s="30"/>
      <c r="F97" s="30"/>
    </row>
    <row r="98" spans="1:6" x14ac:dyDescent="0.2">
      <c r="A98" s="28" t="s">
        <v>85</v>
      </c>
      <c r="B98" s="38"/>
      <c r="C98" s="30"/>
      <c r="D98" s="30"/>
      <c r="E98" s="30" t="s">
        <v>27</v>
      </c>
      <c r="F98" s="30"/>
    </row>
  </sheetData>
  <mergeCells count="2">
    <mergeCell ref="A2:E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CPCD15_18 NC485BPG</vt:lpstr>
      <vt:lpstr>CPCD20_25_30_35 A498BT1</vt:lpstr>
      <vt:lpstr>CPCD15_18 S4Q2</vt:lpstr>
      <vt:lpstr>CPCD20_25_30_35 S4S</vt:lpstr>
      <vt:lpstr>CPQD15_18 K21</vt:lpstr>
      <vt:lpstr>CPQD20_25_30_35 K25</vt:lpstr>
      <vt:lpstr>CPCD50T8-X S6S </vt:lpstr>
      <vt:lpstr>CPCD50T8 S6S</vt:lpstr>
      <vt:lpstr>CPCD60T8 S6S </vt:lpstr>
      <vt:lpstr>CPCD70T8 S6S</vt:lpstr>
      <vt:lpstr>CPCD80T8 S6S </vt:lpstr>
      <vt:lpstr>'CPCD15_18 S4Q2'!Область_печати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</dc:creator>
  <cp:lastModifiedBy>Папенин Сергей Александрович</cp:lastModifiedBy>
  <cp:lastPrinted>2013-05-16T08:05:43Z</cp:lastPrinted>
  <dcterms:created xsi:type="dcterms:W3CDTF">2010-04-22T09:58:50Z</dcterms:created>
  <dcterms:modified xsi:type="dcterms:W3CDTF">2022-11-16T08:20:17Z</dcterms:modified>
</cp:coreProperties>
</file>